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transparentnost\"/>
    </mc:Choice>
  </mc:AlternateContent>
  <xr:revisionPtr revIDLastSave="0" documentId="13_ncr:1_{5F879FD5-3CEF-467D-9168-FDC070E392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<sst xmlns="http://schemas.openxmlformats.org/spreadsheetml/2006/main" count="105" uniqueCount="70">
  <si>
    <t>Opis</t>
  </si>
  <si>
    <t>Broj računa</t>
  </si>
  <si>
    <t>Iznos</t>
  </si>
  <si>
    <t>ZAGREB</t>
  </si>
  <si>
    <t>Pregled isplata</t>
  </si>
  <si>
    <t>ZAPOSLENICI</t>
  </si>
  <si>
    <t>UKUPNO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</si>
  <si>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</si>
  <si>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</si>
  <si>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</si>
  <si>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</si>
  <si>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</si>
  <si>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</si>
  <si>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</si>
  <si>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</si>
  <si>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</si>
  <si>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</si>
  <si>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</si>
  <si>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</si>
  <si>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</si>
  <si>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</si>
  <si>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</si>
  <si>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3232 USLUGE TEKUĆEG I INVESTICIJSKOG ODRŽAVANJA</t>
  </si>
  <si>
    <t>DARIO VIDIĆ</t>
  </si>
  <si>
    <t>GDPR</t>
  </si>
  <si>
    <t>02535697732</t>
  </si>
  <si>
    <t>3431 BANKARSKE USLUGE I USLUGE PLATNOG PROMETA</t>
  </si>
  <si>
    <t>3111 PLAĆE ZA REDOVAN RAD (s porezima i doprinosima iz bruta)</t>
  </si>
  <si>
    <t>Naziv ustanove: Tehnička škola Bjelovar</t>
  </si>
  <si>
    <t>PRIVREDNA BANKA ZAGREB D.D.</t>
  </si>
  <si>
    <t>ugovor o sudjelovanju u programu e škole</t>
  </si>
  <si>
    <t xml:space="preserve"> ZAGREB </t>
  </si>
  <si>
    <t>Stupac1</t>
  </si>
  <si>
    <t>3113 PLAĆE ZA PREKOVREMENI RAD</t>
  </si>
  <si>
    <t>3211 SLUŽBENA PUTOVANJA</t>
  </si>
  <si>
    <t>HEP-OPSKRBA DOO</t>
  </si>
  <si>
    <t>3213 NAKNADA ZA PRIJEVOZ, ZA RAD NA TERENU I ODVOJENI ŽIVOT</t>
  </si>
  <si>
    <t>TROŠAK DNEVNICA I PRIJEVOZA NA SLUŽBENOM PUTU</t>
  </si>
  <si>
    <t>MEĐIMURJE-PLIN DOO</t>
  </si>
  <si>
    <t>ČAKOVEC</t>
  </si>
  <si>
    <t xml:space="preserve"> 3223 ENERGIJA </t>
  </si>
  <si>
    <t>INFORMACIJA O TROŠENJU SREDSTAVA ZA TRAVANJ 2025. GODINE</t>
  </si>
  <si>
    <t>plaća za 03/2025</t>
  </si>
  <si>
    <t>SPN ZA 03/2025</t>
  </si>
  <si>
    <t xml:space="preserve"> materijalna prava pomoći </t>
  </si>
  <si>
    <t xml:space="preserve"> 3121 OSTALI RASHODI ZA ZAPOSLENE </t>
  </si>
  <si>
    <t>PRIJEVOZ ZA 03/2025</t>
  </si>
  <si>
    <t>E TEHNIČAR ZA 03/2025</t>
  </si>
  <si>
    <t>2340-08258153030</t>
  </si>
  <si>
    <t>NAKNADA BANCI ZA KORIŠTENJE RAČUNA ZA 04/2025</t>
  </si>
  <si>
    <t>2340-06257941628</t>
  </si>
  <si>
    <t>NAKNADA BANCI ZA KORIŠTENJE RAČUNA ZA 03/2026</t>
  </si>
  <si>
    <t>3432 BANKARSKE USLUGE I USLUGE PLATNOG PROMETA</t>
  </si>
  <si>
    <t>PITERIJA ZVRK</t>
  </si>
  <si>
    <t>BJELOVAR</t>
  </si>
  <si>
    <t>28/VP1/1</t>
  </si>
  <si>
    <t>MAXI PLATE SLANE I SLATKE</t>
  </si>
  <si>
    <t>3222 MATERIJAL I SIROVINE</t>
  </si>
  <si>
    <t xml:space="preserve">BAUHAUS </t>
  </si>
  <si>
    <t>141117</t>
  </si>
  <si>
    <t>KOFER ZA ALAT</t>
  </si>
  <si>
    <t>4227 UREĐAJI, STROJEVI I OPREMA ZA OSTALE NAMJENE</t>
  </si>
  <si>
    <t>DUBROVNIK SUN DOO</t>
  </si>
  <si>
    <t>DUBROVNIK</t>
  </si>
  <si>
    <t>PREDRAČUN 2025-1-916-3770</t>
  </si>
  <si>
    <t>SMJEŠTAJ SLUŽBENI PUT</t>
  </si>
  <si>
    <t>0010045750-250320-2</t>
  </si>
  <si>
    <t>TROŠAK STRUJE ZA 03/2025</t>
  </si>
  <si>
    <t>401-515341-3</t>
  </si>
  <si>
    <t>TROŠAK PLINA ZA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</si>
</sst>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28" fillId="0" borderId="13" xfId="0" applyFont="1" applyBorder="1" applyAlignment="1" applyProtection="1">
      <alignment vertical="center"/>
    </xf>
    <xf numFmtId="0" fontId="31" fillId="36" borderId="0" xfId="0" applyFont="1" applyFill="1" applyProtection="1">
      <alignment vertical="top" wrapText="1"/>
    </xf>
    <xf numFmtId="0" fontId="3" fillId="37" borderId="0" xfId="0" applyFont="1" applyFill="1" applyProtection="1">
      <alignment vertical="top" wrapText="1"/>
    </xf>
    <xf numFmtId="0" fontId="27" fillId="0" borderId="0" xfId="2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4" fontId="3" fillId="2" borderId="11" xfId="0" applyNumberFormat="1" applyFont="1" applyFill="1" applyBorder="1" applyAlignment="1" applyProtection="1">
      <alignment horizontal="center" vertical="center"/>
    </xf>
    <xf numFmtId="44" fontId="28" fillId="2" borderId="12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21" dataDxfId="44" totalsRowDxfId="43">
  <autoFilter ref="A6:H2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" dataDxfId="42" totalsRowDxfId="4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40" totalsRowDxfId="39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8" totalsRowDxfId="37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36" totalsRowDxfId="35"/>
    <tableColumn id="1" xr3:uid="{74DF6692-6625-4C13-90A2-B4AF3A69A9C2}" name="Opis" dataDxfId="34" totalsRowDxfId="33"/>
    <tableColumn id="3" xr3:uid="{55D21C7C-6279-4D2D-93FD-FD49CFDDB8EA}" name="Vrsta rashoda/ izdatka" dataDxfId="32" totalsRowDxfId="31"/>
    <tableColumn id="11" xr3:uid="{00000000-0010-0000-0000-00000B000000}" name="Iznos" totalsRowFunction="count" dataDxfId="30" dataCellStyle="Normalno">
      <calculatedColumnFormula>IFERROR((A7*B7)-C7,"")</calculatedColumnFormula>
    </tableColumn>
    <tableColumn id="2" xr3:uid="{E85906E5-B957-41F5-910E-3DB3E2D77C0A}" name="Stupac1" dataDxfId="29" totalsRowDxfId="2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1"/>
  <sheetViews>
    <sheetView showGridLines="0" tabSelected="1" zoomScaleNormal="100" workbookViewId="0">
      <selection activeCell="G13" sqref="G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45" t="s">
        <v>28</v>
      </c>
      <c r="B1" s="45"/>
      <c r="C1" s="45"/>
      <c r="D1" s="45"/>
      <c r="E1" s="45"/>
      <c r="F1" s="45"/>
      <c r="G1" s="45"/>
      <c r="H1" s="3"/>
      <c r="I1" s="31"/>
    </row>
    <row r="2" spans="1:9" ht="37.5" customHeight="1" thickTop="1" x14ac:dyDescent="0.25">
      <c r="A2" s="46" t="s">
        <v>7</v>
      </c>
      <c r="B2" s="46"/>
      <c r="C2" s="46" t="s">
        <v>9</v>
      </c>
      <c r="D2" s="46"/>
      <c r="E2" s="26"/>
      <c r="F2" s="25" t="s">
        <v>11</v>
      </c>
      <c r="G2" s="21"/>
      <c r="H2" s="4"/>
      <c r="I2" s="32"/>
    </row>
    <row r="3" spans="1:9" ht="47.25" customHeight="1" x14ac:dyDescent="0.25">
      <c r="A3" s="47" t="s">
        <v>8</v>
      </c>
      <c r="B3" s="47"/>
      <c r="C3" s="47" t="s">
        <v>10</v>
      </c>
      <c r="D3" s="47"/>
      <c r="E3" s="27"/>
      <c r="F3" s="22" t="s">
        <v>15</v>
      </c>
      <c r="G3" s="23"/>
      <c r="H3" s="4"/>
      <c r="I3" s="32"/>
    </row>
    <row r="4" spans="1:9" ht="44.1" customHeight="1" x14ac:dyDescent="0.25">
      <c r="A4" s="33"/>
      <c r="B4" s="28" t="s">
        <v>41</v>
      </c>
      <c r="C4" s="9"/>
      <c r="D4" s="9"/>
      <c r="E4" s="9"/>
      <c r="F4" s="9"/>
      <c r="G4" s="9"/>
    </row>
    <row r="5" spans="1:9" ht="44.1" customHeight="1" x14ac:dyDescent="0.25">
      <c r="A5" s="13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14</v>
      </c>
      <c r="B6" s="6" t="s">
        <v>12</v>
      </c>
      <c r="C6" s="6" t="s">
        <v>13</v>
      </c>
      <c r="D6" s="6" t="s">
        <v>1</v>
      </c>
      <c r="E6" s="6" t="s">
        <v>0</v>
      </c>
      <c r="F6" s="6" t="s">
        <v>18</v>
      </c>
      <c r="G6" s="6" t="s">
        <v>2</v>
      </c>
      <c r="H6" s="29" t="s">
        <v>32</v>
      </c>
      <c r="I6" s="35" t="s">
        <v>16</v>
      </c>
    </row>
    <row r="7" spans="1:9" s="2" customFormat="1" ht="33.75" customHeight="1" x14ac:dyDescent="0.25">
      <c r="A7" s="7" t="s">
        <v>5</v>
      </c>
      <c r="B7" s="10" t="s">
        <v>24</v>
      </c>
      <c r="C7" s="5"/>
      <c r="D7" s="5"/>
      <c r="E7" s="5" t="s">
        <v>42</v>
      </c>
      <c r="F7" s="11" t="s">
        <v>27</v>
      </c>
      <c r="G7" s="12">
        <v>93124.41</v>
      </c>
      <c r="H7" s="40"/>
      <c r="I7" s="34" t="s">
        <v>17</v>
      </c>
    </row>
    <row r="8" spans="1:9" s="2" customFormat="1" ht="33.75" customHeight="1" x14ac:dyDescent="0.25">
      <c r="A8" s="7" t="s">
        <v>5</v>
      </c>
      <c r="B8" s="10" t="s">
        <v>24</v>
      </c>
      <c r="C8" s="5" t="str" cm="1">
        <f t="array" ref="C8">IFERROR(INDEX(#REF!,SMALL(IF(#REF!=rngInvoice,ROW(#REF!)-ROW(#REF!)), ROW(2:2)), MATCH($C$6,#REF!, 0)),"")</f>
        <v/>
      </c>
      <c r="D8" s="5"/>
      <c r="E8" s="5" t="s">
        <v>43</v>
      </c>
      <c r="F8" s="5" t="s">
        <v>33</v>
      </c>
      <c r="G8" s="12">
        <v>21121.22</v>
      </c>
      <c r="H8" s="40"/>
      <c r="I8" s="34" t="s">
        <v>17</v>
      </c>
    </row>
    <row r="9" spans="1:9" s="2" customFormat="1" ht="33.75" customHeight="1" x14ac:dyDescent="0.25">
      <c r="A9" s="14" t="s">
        <v>20</v>
      </c>
      <c r="B9" s="36" t="s">
        <v>21</v>
      </c>
      <c r="C9" s="5" t="s">
        <v>3</v>
      </c>
      <c r="D9" s="5"/>
      <c r="E9" s="5" t="s">
        <v>42</v>
      </c>
      <c r="F9" s="11" t="s">
        <v>19</v>
      </c>
      <c r="G9" s="12">
        <v>18850.53</v>
      </c>
      <c r="H9" s="40"/>
      <c r="I9" s="34" t="s">
        <v>17</v>
      </c>
    </row>
    <row r="10" spans="1:9" s="2" customFormat="1" ht="36.950000000000003" customHeight="1" x14ac:dyDescent="0.25">
      <c r="A10" s="10" t="s">
        <v>5</v>
      </c>
      <c r="B10" s="15" t="s">
        <v>24</v>
      </c>
      <c r="C10" s="15" t="s">
        <v>24</v>
      </c>
      <c r="D10" s="5"/>
      <c r="E10" s="5" t="s">
        <v>46</v>
      </c>
      <c r="F10" s="11" t="s">
        <v>36</v>
      </c>
      <c r="G10" s="12">
        <v>2894.99</v>
      </c>
      <c r="H10" s="40"/>
      <c r="I10" s="34" t="s">
        <v>17</v>
      </c>
    </row>
    <row r="11" spans="1:9" s="2" customFormat="1" ht="36.950000000000003" customHeight="1" x14ac:dyDescent="0.25">
      <c r="A11" s="10" t="s">
        <v>5</v>
      </c>
      <c r="B11" s="24" t="s">
        <v>24</v>
      </c>
      <c r="C11" s="24" t="s">
        <v>24</v>
      </c>
      <c r="D11" s="5"/>
      <c r="E11" s="11" t="s">
        <v>44</v>
      </c>
      <c r="F11" s="5" t="s">
        <v>45</v>
      </c>
      <c r="G11" s="12">
        <v>6416.1</v>
      </c>
      <c r="H11" s="40" t="s">
        <v>17</v>
      </c>
      <c r="I11" s="34" t="s">
        <v>17</v>
      </c>
    </row>
    <row r="12" spans="1:9" s="2" customFormat="1" ht="36.950000000000003" customHeight="1" x14ac:dyDescent="0.25">
      <c r="A12" s="10" t="s">
        <v>5</v>
      </c>
      <c r="B12" s="15" t="s">
        <v>24</v>
      </c>
      <c r="C12" s="15" t="s">
        <v>24</v>
      </c>
      <c r="D12" s="5"/>
      <c r="E12" s="11" t="s">
        <v>37</v>
      </c>
      <c r="F12" s="5" t="s">
        <v>34</v>
      </c>
      <c r="G12" s="12">
        <v>3048.64</v>
      </c>
      <c r="H12" s="40"/>
      <c r="I12" s="34" t="s">
        <v>17</v>
      </c>
    </row>
    <row r="13" spans="1:9" s="2" customFormat="1" ht="40.5" customHeight="1" x14ac:dyDescent="0.25">
      <c r="A13" s="7" t="s">
        <v>23</v>
      </c>
      <c r="B13" s="24" t="s">
        <v>24</v>
      </c>
      <c r="C13" s="24" t="s">
        <v>24</v>
      </c>
      <c r="D13" s="11" t="s">
        <v>30</v>
      </c>
      <c r="E13" s="11" t="s">
        <v>47</v>
      </c>
      <c r="F13" s="11" t="s">
        <v>22</v>
      </c>
      <c r="G13" s="12">
        <v>282.91000000000003</v>
      </c>
      <c r="H13" s="40"/>
      <c r="I13" s="34" t="s">
        <v>17</v>
      </c>
    </row>
    <row r="14" spans="1:9" s="2" customFormat="1" ht="33.75" customHeight="1" x14ac:dyDescent="0.25">
      <c r="A14" s="7" t="s">
        <v>29</v>
      </c>
      <c r="B14" s="39" t="s">
        <v>25</v>
      </c>
      <c r="C14" s="5" t="s">
        <v>3</v>
      </c>
      <c r="D14" s="37" t="s">
        <v>48</v>
      </c>
      <c r="E14" s="38" t="s">
        <v>49</v>
      </c>
      <c r="F14" s="11" t="s">
        <v>26</v>
      </c>
      <c r="G14" s="12">
        <v>62.26</v>
      </c>
      <c r="H14" s="40"/>
      <c r="I14" s="34" t="s">
        <v>17</v>
      </c>
    </row>
    <row r="15" spans="1:9" s="2" customFormat="1" ht="48.75" customHeight="1" x14ac:dyDescent="0.25">
      <c r="A15" s="7" t="s">
        <v>29</v>
      </c>
      <c r="B15" s="39" t="s">
        <v>25</v>
      </c>
      <c r="C15" s="5" t="s">
        <v>3</v>
      </c>
      <c r="D15" s="37" t="s">
        <v>50</v>
      </c>
      <c r="E15" s="38" t="s">
        <v>51</v>
      </c>
      <c r="F15" s="11" t="s">
        <v>52</v>
      </c>
      <c r="G15" s="12">
        <v>54.16</v>
      </c>
      <c r="H15" s="43"/>
      <c r="I15" s="44" t="s">
        <v>17</v>
      </c>
    </row>
    <row r="16" spans="1:9" s="2" customFormat="1" ht="48.75" customHeight="1" x14ac:dyDescent="0.25">
      <c r="A16" s="10" t="s">
        <v>53</v>
      </c>
      <c r="B16" s="24">
        <v>41166385011</v>
      </c>
      <c r="C16" s="5" t="s">
        <v>54</v>
      </c>
      <c r="D16" s="36" t="s">
        <v>55</v>
      </c>
      <c r="E16" s="11" t="s">
        <v>56</v>
      </c>
      <c r="F16" s="11" t="s">
        <v>57</v>
      </c>
      <c r="G16" s="12">
        <v>60</v>
      </c>
      <c r="H16" s="43"/>
      <c r="I16" s="44" t="s">
        <v>17</v>
      </c>
    </row>
    <row r="17" spans="1:9" s="2" customFormat="1" ht="48.75" customHeight="1" x14ac:dyDescent="0.25">
      <c r="A17" s="10" t="s">
        <v>58</v>
      </c>
      <c r="B17" s="24">
        <v>71642207963</v>
      </c>
      <c r="C17" s="5" t="s">
        <v>3</v>
      </c>
      <c r="D17" s="36" t="s">
        <v>59</v>
      </c>
      <c r="E17" s="11" t="s">
        <v>60</v>
      </c>
      <c r="F17" s="11" t="s">
        <v>61</v>
      </c>
      <c r="G17" s="12">
        <v>99.95</v>
      </c>
      <c r="H17" s="43"/>
      <c r="I17" s="44" t="s">
        <v>17</v>
      </c>
    </row>
    <row r="18" spans="1:9" s="2" customFormat="1" ht="48.75" customHeight="1" x14ac:dyDescent="0.25">
      <c r="A18" s="10" t="s">
        <v>62</v>
      </c>
      <c r="B18" s="24">
        <v>60174672203</v>
      </c>
      <c r="C18" s="5" t="s">
        <v>63</v>
      </c>
      <c r="D18" s="48" t="s">
        <v>64</v>
      </c>
      <c r="E18" s="11" t="s">
        <v>65</v>
      </c>
      <c r="F18" s="11" t="s">
        <v>34</v>
      </c>
      <c r="G18" s="12">
        <v>153.6</v>
      </c>
      <c r="H18" s="43"/>
      <c r="I18" s="44" t="s">
        <v>17</v>
      </c>
    </row>
    <row r="19" spans="1:9" s="2" customFormat="1" ht="54.95" customHeight="1" x14ac:dyDescent="0.25">
      <c r="A19" s="42" t="s">
        <v>35</v>
      </c>
      <c r="B19" s="10">
        <v>63073332379</v>
      </c>
      <c r="C19" s="5" t="s">
        <v>31</v>
      </c>
      <c r="D19" s="37" t="s">
        <v>66</v>
      </c>
      <c r="E19" s="11" t="s">
        <v>67</v>
      </c>
      <c r="F19" s="11" t="s">
        <v>40</v>
      </c>
      <c r="G19" s="12">
        <v>1138.3499999999999</v>
      </c>
      <c r="H19" s="40"/>
      <c r="I19" s="34" t="s">
        <v>17</v>
      </c>
    </row>
    <row r="20" spans="1:9" s="2" customFormat="1" ht="54.95" customHeight="1" x14ac:dyDescent="0.25">
      <c r="A20" s="42" t="s">
        <v>38</v>
      </c>
      <c r="B20" s="10">
        <v>29035933600</v>
      </c>
      <c r="C20" s="5" t="s">
        <v>39</v>
      </c>
      <c r="D20" s="37" t="s">
        <v>68</v>
      </c>
      <c r="E20" s="11" t="s">
        <v>69</v>
      </c>
      <c r="F20" s="11" t="s">
        <v>40</v>
      </c>
      <c r="G20" s="12">
        <v>594.13</v>
      </c>
      <c r="H20" s="40"/>
      <c r="I20" s="34" t="s">
        <v>17</v>
      </c>
    </row>
    <row r="21" spans="1:9" s="20" customFormat="1" ht="33.950000000000003" customHeight="1" x14ac:dyDescent="0.25">
      <c r="A21" s="16" t="s">
        <v>6</v>
      </c>
      <c r="B21" s="17"/>
      <c r="C21" s="18"/>
      <c r="D21" s="18"/>
      <c r="E21" s="18"/>
      <c r="F21" s="18"/>
      <c r="G21" s="19">
        <f>SUM(G7:G20)</f>
        <v>147901.25000000006</v>
      </c>
      <c r="H21" s="41"/>
      <c r="I21" s="30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D13:F13 D19 A7:F9 A13:A15 C14:F15 A20:F21 D10:D12">
    <cfRule type="expression" dxfId="27" priority="167">
      <formula>MOD(ROW(),2)=0</formula>
    </cfRule>
  </conditionalFormatting>
  <conditionalFormatting sqref="G19:G21 G7:G14">
    <cfRule type="expression" dxfId="26" priority="164">
      <formula>MOD(ROW(),2)=0</formula>
    </cfRule>
    <cfRule type="expression" dxfId="25" priority="165">
      <formula>MOD(ROW(),2)=1</formula>
    </cfRule>
  </conditionalFormatting>
  <conditionalFormatting sqref="E19">
    <cfRule type="expression" dxfId="24" priority="58">
      <formula>MOD(ROW(),2)=0</formula>
    </cfRule>
  </conditionalFormatting>
  <conditionalFormatting sqref="F19">
    <cfRule type="expression" dxfId="23" priority="57">
      <formula>MOD(ROW(),2)=0</formula>
    </cfRule>
  </conditionalFormatting>
  <conditionalFormatting sqref="A10:A12">
    <cfRule type="expression" dxfId="22" priority="56">
      <formula>MOD(ROW(),2)=0</formula>
    </cfRule>
  </conditionalFormatting>
  <conditionalFormatting sqref="A19">
    <cfRule type="expression" dxfId="21" priority="61">
      <formula>MOD(ROW(),2)=0</formula>
    </cfRule>
  </conditionalFormatting>
  <conditionalFormatting sqref="B19">
    <cfRule type="expression" dxfId="20" priority="60">
      <formula>MOD(ROW(),2)=0</formula>
    </cfRule>
  </conditionalFormatting>
  <conditionalFormatting sqref="C19">
    <cfRule type="expression" dxfId="19" priority="59">
      <formula>MOD(ROW(),2)=0</formula>
    </cfRule>
  </conditionalFormatting>
  <conditionalFormatting sqref="E10:E11">
    <cfRule type="expression" dxfId="18" priority="55">
      <formula>MOD(ROW(),2)=0</formula>
    </cfRule>
  </conditionalFormatting>
  <conditionalFormatting sqref="F10:F11">
    <cfRule type="expression" dxfId="17" priority="54">
      <formula>MOD(ROW(),2)=0</formula>
    </cfRule>
  </conditionalFormatting>
  <conditionalFormatting sqref="E12">
    <cfRule type="expression" dxfId="16" priority="53">
      <formula>MOD(ROW(),2)=0</formula>
    </cfRule>
  </conditionalFormatting>
  <conditionalFormatting sqref="F12">
    <cfRule type="expression" dxfId="15" priority="52">
      <formula>MOD(ROW(),2)=0</formula>
    </cfRule>
  </conditionalFormatting>
  <conditionalFormatting sqref="G15">
    <cfRule type="expression" dxfId="14" priority="22">
      <formula>MOD(ROW(),2)=0</formula>
    </cfRule>
    <cfRule type="expression" dxfId="13" priority="23">
      <formula>MOD(ROW(),2)=1</formula>
    </cfRule>
  </conditionalFormatting>
  <conditionalFormatting sqref="F16">
    <cfRule type="expression" dxfId="12" priority="17">
      <formula>MOD(ROW(),2)=0</formula>
    </cfRule>
  </conditionalFormatting>
  <conditionalFormatting sqref="G16">
    <cfRule type="expression" dxfId="11" priority="15">
      <formula>MOD(ROW(),2)=0</formula>
    </cfRule>
    <cfRule type="expression" dxfId="10" priority="16">
      <formula>MOD(ROW(),2)=1</formula>
    </cfRule>
  </conditionalFormatting>
  <conditionalFormatting sqref="C16">
    <cfRule type="expression" dxfId="9" priority="14">
      <formula>MOD(ROW(),2)=0</formula>
    </cfRule>
  </conditionalFormatting>
  <conditionalFormatting sqref="A16">
    <cfRule type="expression" dxfId="8" priority="13">
      <formula>MOD(ROW(),2)=0</formula>
    </cfRule>
  </conditionalFormatting>
  <conditionalFormatting sqref="D16">
    <cfRule type="expression" dxfId="7" priority="12">
      <formula>MOD(ROW(),2)=0</formula>
    </cfRule>
  </conditionalFormatting>
  <conditionalFormatting sqref="E16">
    <cfRule type="expression" dxfId="6" priority="11">
      <formula>MOD(ROW(),2)=0</formula>
    </cfRule>
  </conditionalFormatting>
  <conditionalFormatting sqref="C17:F17 A17">
    <cfRule type="expression" dxfId="5" priority="10">
      <formula>MOD(ROW(),2)=0</formula>
    </cfRule>
  </conditionalFormatting>
  <conditionalFormatting sqref="G17">
    <cfRule type="expression" dxfId="4" priority="8">
      <formula>MOD(ROW(),2)=0</formula>
    </cfRule>
    <cfRule type="expression" dxfId="3" priority="9">
      <formula>MOD(ROW(),2)=1</formula>
    </cfRule>
  </conditionalFormatting>
  <conditionalFormatting sqref="C18:F18 A18">
    <cfRule type="expression" dxfId="2" priority="7">
      <formula>MOD(ROW(),2)=0</formula>
    </cfRule>
  </conditionalFormatting>
  <conditionalFormatting sqref="G18">
    <cfRule type="expression" dxfId="1" priority="5">
      <formula>MOD(ROW(),2)=0</formula>
    </cfRule>
    <cfRule type="expression" dxfId="0" priority="6">
      <formula>MOD(ROW(),2)=1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 Poljan</cp:lastModifiedBy>
  <cp:lastPrinted>2024-08-08T06:31:18Z</cp:lastPrinted>
  <dcterms:created xsi:type="dcterms:W3CDTF">2016-11-01T03:33:07Z</dcterms:created>
  <dcterms:modified xsi:type="dcterms:W3CDTF">2025-05-07T12:49:21Z</dcterms:modified>
</cp:coreProperties>
</file>