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transparentnost\"/>
    </mc:Choice>
  </mc:AlternateContent>
  <xr:revisionPtr revIDLastSave="0" documentId="13_ncr:1_{D46476A5-1E45-4C82-B3BB-64166F212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<sst xmlns="http://schemas.openxmlformats.org/spreadsheetml/2006/main" count="157" uniqueCount="99">
  <si>
    <t>Opis</t>
  </si>
  <si>
    <t>Broj računa</t>
  </si>
  <si>
    <t>Iznos</t>
  </si>
  <si>
    <t>ZAGREB</t>
  </si>
  <si>
    <t>Pregled isplata</t>
  </si>
  <si>
    <t>ZAPOSLENICI</t>
  </si>
  <si>
    <t>UKUPNO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</si>
  <si>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</si>
  <si>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</si>
  <si>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</si>
  <si>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</si>
  <si>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</si>
  <si>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</si>
  <si>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</si>
  <si>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</si>
  <si>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</si>
  <si>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</si>
  <si>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</si>
  <si>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</si>
  <si>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</si>
  <si>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</si>
  <si>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</si>
  <si>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3232 USLUGE TEKUĆEG I INVESTICIJSKOG ODRŽAVANJA</t>
  </si>
  <si>
    <t>DARIO VIDIĆ</t>
  </si>
  <si>
    <t>GDPR</t>
  </si>
  <si>
    <t>02535697732</t>
  </si>
  <si>
    <t>3431 BANKARSKE USLUGE I USLUGE PLATNOG PROMETA</t>
  </si>
  <si>
    <t>3111 PLAĆE ZA REDOVAN RAD (s porezima i doprinosima iz bruta)</t>
  </si>
  <si>
    <t>Naziv ustanove: Tehnička škola Bjelovar</t>
  </si>
  <si>
    <t>PRIVREDNA BANKA ZAGREB D.D.</t>
  </si>
  <si>
    <t>ugovor o sudjelovanju u programu e škole</t>
  </si>
  <si>
    <t xml:space="preserve"> ZAGREB </t>
  </si>
  <si>
    <t>Stupac1</t>
  </si>
  <si>
    <t>3113 PLAĆE ZA PREKOVREMENI RAD</t>
  </si>
  <si>
    <t>DRŽAVNI PRORAČUN RH</t>
  </si>
  <si>
    <t>3295 PRISTOJBE I NAKNADE</t>
  </si>
  <si>
    <t>3213 STRUČNO USAVRŠAVANJE ZAPOSLENIKA</t>
  </si>
  <si>
    <t>3211 SLUŽBENA PUTOVANJA</t>
  </si>
  <si>
    <t>HEP-OPSKRBA DOO</t>
  </si>
  <si>
    <t>3213 NAKNADA ZA PRIJEVOZ, ZA RAD NA TERENU I ODVOJENI ŽIVOT</t>
  </si>
  <si>
    <t>TROŠAK DNEVNICA I PRIJEVOZA NA SLUŽBENOM PUTU</t>
  </si>
  <si>
    <t>3241 NAKNADA TROŠKOVA OSOBAMA IZVAN RADNOG ODNOSA</t>
  </si>
  <si>
    <t>INFORMACIJA O TROŠENJU SREDSTAVA ZA OŽUJAK 2025. GODINE</t>
  </si>
  <si>
    <t>plaća za 02/2025</t>
  </si>
  <si>
    <t>SPN ZA 02/2025</t>
  </si>
  <si>
    <t>NOVČANA NAKNADA ZBOG NEZAPOŠLJAVANJA INVALIDA ZA 02/2025</t>
  </si>
  <si>
    <t>PRIJEVOZ ZA 02/2025</t>
  </si>
  <si>
    <t>E TEHNIČAR ZA 02/2025</t>
  </si>
  <si>
    <t>UČENICI</t>
  </si>
  <si>
    <t>TROŠKOVI ŽIVOTA ZA UČENIKE ERASMUS+ PROJEKT</t>
  </si>
  <si>
    <t>3241 NAKNADE TROŠKOVA OSOBAMA IZVAN RADNOG ODNOSA</t>
  </si>
  <si>
    <t>ODLUKA O ISPLATI AKONTACIJE</t>
  </si>
  <si>
    <t>TROŠKOVI ŽIVOTA ZA NASTAVNIKA ERASMUS+ PROJEKT</t>
  </si>
  <si>
    <t>APLICAPROPOSTA-LDA</t>
  </si>
  <si>
    <t>BRAGA</t>
  </si>
  <si>
    <t>SMJEŠTAJ , PREHRANA NASTAVNIK- ERASMUS+ PROJEKT</t>
  </si>
  <si>
    <t>SMJEŠTAJ , PREHRANA UČENICI- ERASMUS+ PROJEKT</t>
  </si>
  <si>
    <t>2025/071</t>
  </si>
  <si>
    <t>2340-04257042265</t>
  </si>
  <si>
    <t>NAKNADA BANCI ZA KORIŠTENJE RAČUNA ZA 02/2025</t>
  </si>
  <si>
    <t>TEKTON CONSTRUCTION DOO</t>
  </si>
  <si>
    <t>SVETA NEDJELJA</t>
  </si>
  <si>
    <t>GRAĐEVINSKI RADOVI</t>
  </si>
  <si>
    <t>4511 DODATNA ULAGANJA NA GRAĐEVINSKIM OBJEKTIMA</t>
  </si>
  <si>
    <t>635-1-1</t>
  </si>
  <si>
    <t>ARDUBOTICS DOO ZA TRGOVINU I USLUGE</t>
  </si>
  <si>
    <t>PONUDA BR. 2025-00054</t>
  </si>
  <si>
    <t>3D SCANNER</t>
  </si>
  <si>
    <t>4221 UREDSKA OPREMA I NAMJEŠTAJ</t>
  </si>
  <si>
    <t>ORQA DOO ZA PROIZVODNJU I USLUGE</t>
  </si>
  <si>
    <t>OSIJEK</t>
  </si>
  <si>
    <t>16-1-01</t>
  </si>
  <si>
    <t>DRON</t>
  </si>
  <si>
    <t>16-1-02</t>
  </si>
  <si>
    <t>DOSTAVA</t>
  </si>
  <si>
    <t>3231 USLUGE TELEFONA, POŠTE I PRIJEVOZA</t>
  </si>
  <si>
    <t>UHSR</t>
  </si>
  <si>
    <t>PONUDA BR. 14</t>
  </si>
  <si>
    <t>ČLANARINA ZA 2025</t>
  </si>
  <si>
    <t>3294 ČLANARINE I NORME</t>
  </si>
  <si>
    <t>NARODNE NOVINE DD</t>
  </si>
  <si>
    <t>270055000078</t>
  </si>
  <si>
    <t>BLOK NARUDŽBENICE</t>
  </si>
  <si>
    <t>3221 UREDSKI MATERIJAL I OSTALI MATERIJALNI RASHODI</t>
  </si>
  <si>
    <t>0010045750-250220-6</t>
  </si>
  <si>
    <t>MEĐIMURJE-PLIN DOO</t>
  </si>
  <si>
    <t>ČAKOVEC</t>
  </si>
  <si>
    <t>401-508544-2</t>
  </si>
  <si>
    <t>TROŠAK PLINA ZA 02/2025</t>
  </si>
  <si>
    <t>TROŠAK STRUJE ZA 02/2025</t>
  </si>
  <si>
    <t xml:space="preserve"> 3223 ENERGIJA </t>
  </si>
  <si>
    <t>PRIJEVOZ IVANUŠIĆ DOO</t>
  </si>
  <si>
    <t>VELIKO TROJSTVO</t>
  </si>
  <si>
    <t>13-01-01</t>
  </si>
  <si>
    <t>PRIJEVOZ BJELOVAR-ZAGREB-BJELOVAR</t>
  </si>
  <si>
    <t>BELMET 97 DOO</t>
  </si>
  <si>
    <t>288-1-91</t>
  </si>
  <si>
    <t>LeXsolar set gorivi članci, LeXsolar wind ready</t>
  </si>
  <si>
    <t>4224 MEDICINSKA I LABORATORIJSKA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</si>
</sst>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11"/>
      <color rgb="FF424242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28" fillId="0" borderId="13" xfId="0" applyFont="1" applyBorder="1" applyAlignment="1" applyProtection="1">
      <alignment vertical="center"/>
    </xf>
    <xf numFmtId="0" fontId="31" fillId="36" borderId="0" xfId="0" applyFont="1" applyFill="1" applyProtection="1">
      <alignment vertical="top" wrapText="1"/>
    </xf>
    <xf numFmtId="0" fontId="3" fillId="37" borderId="0" xfId="0" applyFont="1" applyFill="1" applyProtection="1">
      <alignment vertical="top" wrapText="1"/>
    </xf>
    <xf numFmtId="0" fontId="27" fillId="0" borderId="0" xfId="2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4" fontId="3" fillId="2" borderId="11" xfId="0" applyNumberFormat="1" applyFont="1" applyFill="1" applyBorder="1" applyAlignment="1" applyProtection="1">
      <alignment horizontal="center" vertical="center"/>
    </xf>
    <xf numFmtId="44" fontId="28" fillId="2" borderId="12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44" fontId="3" fillId="2" borderId="11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1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0" dataDxfId="16" totalsRowDxfId="15">
  <autoFilter ref="A6:H30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8" totalsRowDxfId="7"/>
    <tableColumn id="1" xr3:uid="{74DF6692-6625-4C13-90A2-B4AF3A69A9C2}" name="Opis" dataDxfId="6" totalsRowDxfId="5"/>
    <tableColumn id="3" xr3:uid="{55D21C7C-6279-4D2D-93FD-FD49CFDDB8EA}" name="Vrsta rashoda/ izdatka" dataDxfId="4" totalsRowDxfId="3"/>
    <tableColumn id="11" xr3:uid="{00000000-0010-0000-0000-00000B000000}" name="Iznos" totalsRowFunction="count" dataDxfId="2" dataCellStyle="Normalno">
      <calculatedColumnFormula>IFERROR((A7*B7)-C7,"")</calculatedColumnFormula>
    </tableColumn>
    <tableColumn id="2" xr3:uid="{E85906E5-B957-41F5-910E-3DB3E2D77C0A}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0"/>
  <sheetViews>
    <sheetView showGridLines="0" tabSelected="1" topLeftCell="A16" zoomScaleNormal="100" workbookViewId="0">
      <selection activeCell="G13" sqref="G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48" t="s">
        <v>28</v>
      </c>
      <c r="B1" s="48"/>
      <c r="C1" s="48"/>
      <c r="D1" s="48"/>
      <c r="E1" s="48"/>
      <c r="F1" s="48"/>
      <c r="G1" s="48"/>
      <c r="H1" s="3"/>
      <c r="I1" s="31"/>
    </row>
    <row r="2" spans="1:9" ht="37.5" customHeight="1" thickTop="1" x14ac:dyDescent="0.25">
      <c r="A2" s="49" t="s">
        <v>7</v>
      </c>
      <c r="B2" s="49"/>
      <c r="C2" s="49" t="s">
        <v>9</v>
      </c>
      <c r="D2" s="49"/>
      <c r="E2" s="26"/>
      <c r="F2" s="25" t="s">
        <v>11</v>
      </c>
      <c r="G2" s="21"/>
      <c r="H2" s="4"/>
      <c r="I2" s="32"/>
    </row>
    <row r="3" spans="1:9" ht="47.25" customHeight="1" x14ac:dyDescent="0.25">
      <c r="A3" s="50" t="s">
        <v>8</v>
      </c>
      <c r="B3" s="50"/>
      <c r="C3" s="50" t="s">
        <v>10</v>
      </c>
      <c r="D3" s="50"/>
      <c r="E3" s="27"/>
      <c r="F3" s="22" t="s">
        <v>15</v>
      </c>
      <c r="G3" s="23"/>
      <c r="H3" s="4"/>
      <c r="I3" s="32"/>
    </row>
    <row r="4" spans="1:9" ht="44.1" customHeight="1" x14ac:dyDescent="0.25">
      <c r="A4" s="33"/>
      <c r="B4" s="28" t="s">
        <v>42</v>
      </c>
      <c r="C4" s="9"/>
      <c r="D4" s="9"/>
      <c r="E4" s="9"/>
      <c r="F4" s="9"/>
      <c r="G4" s="9"/>
    </row>
    <row r="5" spans="1:9" ht="44.1" customHeight="1" x14ac:dyDescent="0.25">
      <c r="A5" s="13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14</v>
      </c>
      <c r="B6" s="6" t="s">
        <v>12</v>
      </c>
      <c r="C6" s="6" t="s">
        <v>13</v>
      </c>
      <c r="D6" s="6" t="s">
        <v>1</v>
      </c>
      <c r="E6" s="6" t="s">
        <v>0</v>
      </c>
      <c r="F6" s="6" t="s">
        <v>18</v>
      </c>
      <c r="G6" s="6" t="s">
        <v>2</v>
      </c>
      <c r="H6" s="29" t="s">
        <v>32</v>
      </c>
      <c r="I6" s="35" t="s">
        <v>16</v>
      </c>
    </row>
    <row r="7" spans="1:9" s="2" customFormat="1" ht="33.75" customHeight="1" x14ac:dyDescent="0.25">
      <c r="A7" s="7" t="s">
        <v>5</v>
      </c>
      <c r="B7" s="10" t="s">
        <v>24</v>
      </c>
      <c r="C7" s="5"/>
      <c r="D7" s="5"/>
      <c r="E7" s="5" t="s">
        <v>43</v>
      </c>
      <c r="F7" s="11" t="s">
        <v>27</v>
      </c>
      <c r="G7" s="12">
        <v>94843.54</v>
      </c>
      <c r="H7" s="40"/>
      <c r="I7" s="34" t="s">
        <v>17</v>
      </c>
    </row>
    <row r="8" spans="1:9" s="2" customFormat="1" ht="33.75" customHeight="1" x14ac:dyDescent="0.25">
      <c r="A8" s="7" t="s">
        <v>5</v>
      </c>
      <c r="B8" s="10" t="s">
        <v>24</v>
      </c>
      <c r="C8" s="5" t="str" cm="1">
        <f t="array" ref="C8">IFERROR(INDEX(#REF!,SMALL(IF(#REF!=rngInvoice,ROW(#REF!)-ROW(#REF!)), ROW(2:2)), MATCH($C$6,#REF!, 0)),"")</f>
        <v/>
      </c>
      <c r="D8" s="5"/>
      <c r="E8" s="5" t="s">
        <v>44</v>
      </c>
      <c r="F8" s="5" t="s">
        <v>33</v>
      </c>
      <c r="G8" s="12">
        <v>13147.51</v>
      </c>
      <c r="H8" s="40"/>
      <c r="I8" s="34" t="s">
        <v>17</v>
      </c>
    </row>
    <row r="9" spans="1:9" s="2" customFormat="1" ht="33.75" customHeight="1" x14ac:dyDescent="0.25">
      <c r="A9" s="14" t="s">
        <v>20</v>
      </c>
      <c r="B9" s="36" t="s">
        <v>21</v>
      </c>
      <c r="C9" s="5" t="s">
        <v>3</v>
      </c>
      <c r="D9" s="5"/>
      <c r="E9" s="5" t="s">
        <v>43</v>
      </c>
      <c r="F9" s="11" t="s">
        <v>19</v>
      </c>
      <c r="G9" s="12">
        <v>17818.52</v>
      </c>
      <c r="H9" s="40"/>
      <c r="I9" s="34" t="s">
        <v>17</v>
      </c>
    </row>
    <row r="10" spans="1:9" s="2" customFormat="1" ht="36.950000000000003" customHeight="1" x14ac:dyDescent="0.25">
      <c r="A10" s="10" t="s">
        <v>34</v>
      </c>
      <c r="B10" s="42">
        <v>18683136487</v>
      </c>
      <c r="C10" s="5" t="s">
        <v>3</v>
      </c>
      <c r="D10" s="5"/>
      <c r="E10" s="38" t="s">
        <v>45</v>
      </c>
      <c r="F10" s="11" t="s">
        <v>35</v>
      </c>
      <c r="G10" s="12">
        <v>194</v>
      </c>
      <c r="H10" s="40"/>
      <c r="I10" s="34" t="s">
        <v>17</v>
      </c>
    </row>
    <row r="11" spans="1:9" s="2" customFormat="1" ht="36.950000000000003" customHeight="1" x14ac:dyDescent="0.25">
      <c r="A11" s="10" t="s">
        <v>5</v>
      </c>
      <c r="B11" s="24" t="s">
        <v>24</v>
      </c>
      <c r="C11" s="24" t="s">
        <v>24</v>
      </c>
      <c r="D11" s="5"/>
      <c r="E11" s="5" t="s">
        <v>46</v>
      </c>
      <c r="F11" s="11" t="s">
        <v>39</v>
      </c>
      <c r="G11" s="12">
        <v>2363.08</v>
      </c>
      <c r="H11" s="40"/>
      <c r="I11" s="34" t="s">
        <v>17</v>
      </c>
    </row>
    <row r="12" spans="1:9" s="2" customFormat="1" ht="36.950000000000003" customHeight="1" x14ac:dyDescent="0.25">
      <c r="A12" s="10" t="s">
        <v>5</v>
      </c>
      <c r="B12" s="15" t="s">
        <v>24</v>
      </c>
      <c r="C12" s="15" t="s">
        <v>24</v>
      </c>
      <c r="D12" s="5"/>
      <c r="E12" s="11" t="s">
        <v>40</v>
      </c>
      <c r="F12" s="5" t="s">
        <v>37</v>
      </c>
      <c r="G12" s="12">
        <v>964.99</v>
      </c>
      <c r="H12" s="40"/>
      <c r="I12" s="34" t="s">
        <v>17</v>
      </c>
    </row>
    <row r="13" spans="1:9" s="2" customFormat="1" ht="40.5" customHeight="1" x14ac:dyDescent="0.25">
      <c r="A13" s="7" t="s">
        <v>23</v>
      </c>
      <c r="B13" s="24" t="s">
        <v>24</v>
      </c>
      <c r="C13" s="24" t="s">
        <v>24</v>
      </c>
      <c r="D13" s="11" t="s">
        <v>30</v>
      </c>
      <c r="E13" s="11" t="s">
        <v>47</v>
      </c>
      <c r="F13" s="11" t="s">
        <v>22</v>
      </c>
      <c r="G13" s="12">
        <v>282.91000000000003</v>
      </c>
      <c r="H13" s="40"/>
      <c r="I13" s="34" t="s">
        <v>17</v>
      </c>
    </row>
    <row r="14" spans="1:9" s="2" customFormat="1" ht="33.75" customHeight="1" x14ac:dyDescent="0.25">
      <c r="A14" s="7" t="s">
        <v>29</v>
      </c>
      <c r="B14" s="39" t="s">
        <v>25</v>
      </c>
      <c r="C14" s="5" t="s">
        <v>3</v>
      </c>
      <c r="D14" s="37" t="s">
        <v>58</v>
      </c>
      <c r="E14" s="38" t="s">
        <v>59</v>
      </c>
      <c r="F14" s="11" t="s">
        <v>26</v>
      </c>
      <c r="G14" s="12">
        <v>94.52</v>
      </c>
      <c r="H14" s="40"/>
      <c r="I14" s="34" t="s">
        <v>17</v>
      </c>
    </row>
    <row r="15" spans="1:9" s="2" customFormat="1" ht="48.75" customHeight="1" x14ac:dyDescent="0.25">
      <c r="A15" s="10" t="s">
        <v>48</v>
      </c>
      <c r="B15" s="15" t="s">
        <v>24</v>
      </c>
      <c r="C15" s="5" t="s">
        <v>24</v>
      </c>
      <c r="D15" s="36" t="s">
        <v>51</v>
      </c>
      <c r="E15" s="11" t="s">
        <v>49</v>
      </c>
      <c r="F15" s="11" t="s">
        <v>50</v>
      </c>
      <c r="G15" s="12">
        <v>3660</v>
      </c>
      <c r="H15" s="44"/>
      <c r="I15" s="45" t="s">
        <v>17</v>
      </c>
    </row>
    <row r="16" spans="1:9" s="2" customFormat="1" ht="48.75" customHeight="1" x14ac:dyDescent="0.25">
      <c r="A16" s="10" t="s">
        <v>5</v>
      </c>
      <c r="B16" s="24" t="s">
        <v>24</v>
      </c>
      <c r="C16" s="5" t="s">
        <v>24</v>
      </c>
      <c r="D16" s="36"/>
      <c r="E16" s="11" t="s">
        <v>52</v>
      </c>
      <c r="F16" s="11" t="s">
        <v>36</v>
      </c>
      <c r="G16" s="12">
        <v>1670</v>
      </c>
      <c r="H16" s="44"/>
      <c r="I16" s="45" t="s">
        <v>17</v>
      </c>
    </row>
    <row r="17" spans="1:9" s="2" customFormat="1" ht="48.75" customHeight="1" x14ac:dyDescent="0.25">
      <c r="A17" s="10" t="s">
        <v>53</v>
      </c>
      <c r="B17" s="24">
        <v>510442927</v>
      </c>
      <c r="C17" s="5" t="s">
        <v>54</v>
      </c>
      <c r="D17" s="36" t="s">
        <v>57</v>
      </c>
      <c r="E17" s="11" t="s">
        <v>55</v>
      </c>
      <c r="F17" s="11" t="s">
        <v>36</v>
      </c>
      <c r="G17" s="12">
        <v>1980</v>
      </c>
      <c r="H17" s="44"/>
      <c r="I17" s="45" t="s">
        <v>17</v>
      </c>
    </row>
    <row r="18" spans="1:9" s="2" customFormat="1" ht="48.75" customHeight="1" x14ac:dyDescent="0.25">
      <c r="A18" s="10" t="s">
        <v>53</v>
      </c>
      <c r="B18" s="24">
        <v>510442927</v>
      </c>
      <c r="C18" s="5" t="s">
        <v>54</v>
      </c>
      <c r="D18" s="36" t="s">
        <v>57</v>
      </c>
      <c r="E18" s="11" t="s">
        <v>56</v>
      </c>
      <c r="F18" s="11" t="s">
        <v>41</v>
      </c>
      <c r="G18" s="12">
        <v>15780</v>
      </c>
      <c r="H18" s="44"/>
      <c r="I18" s="45" t="s">
        <v>17</v>
      </c>
    </row>
    <row r="19" spans="1:9" s="2" customFormat="1" ht="48.75" customHeight="1" x14ac:dyDescent="0.25">
      <c r="A19" s="10" t="s">
        <v>60</v>
      </c>
      <c r="B19" s="24">
        <v>23929404756</v>
      </c>
      <c r="C19" s="5" t="s">
        <v>61</v>
      </c>
      <c r="D19" s="36" t="s">
        <v>64</v>
      </c>
      <c r="E19" s="11" t="s">
        <v>62</v>
      </c>
      <c r="F19" s="11" t="s">
        <v>63</v>
      </c>
      <c r="G19" s="12">
        <v>215164</v>
      </c>
      <c r="H19" s="46"/>
      <c r="I19" s="45" t="s">
        <v>17</v>
      </c>
    </row>
    <row r="20" spans="1:9" s="2" customFormat="1" ht="48.75" customHeight="1" x14ac:dyDescent="0.25">
      <c r="A20" s="14" t="s">
        <v>65</v>
      </c>
      <c r="B20" s="10">
        <v>34007088561</v>
      </c>
      <c r="C20" s="5" t="s">
        <v>3</v>
      </c>
      <c r="D20" s="36" t="s">
        <v>66</v>
      </c>
      <c r="E20" s="11" t="s">
        <v>67</v>
      </c>
      <c r="F20" s="11" t="s">
        <v>68</v>
      </c>
      <c r="G20" s="12">
        <v>1100</v>
      </c>
      <c r="H20" s="40"/>
      <c r="I20" s="34" t="s">
        <v>17</v>
      </c>
    </row>
    <row r="21" spans="1:9" s="2" customFormat="1" ht="48.75" customHeight="1" x14ac:dyDescent="0.25">
      <c r="A21" s="10" t="s">
        <v>69</v>
      </c>
      <c r="B21" s="24">
        <v>98232144692</v>
      </c>
      <c r="C21" s="5" t="s">
        <v>70</v>
      </c>
      <c r="D21" s="36" t="s">
        <v>71</v>
      </c>
      <c r="E21" s="11" t="s">
        <v>72</v>
      </c>
      <c r="F21" s="11" t="s">
        <v>68</v>
      </c>
      <c r="G21" s="12">
        <v>538.9</v>
      </c>
      <c r="H21" s="40"/>
      <c r="I21" s="34" t="s">
        <v>17</v>
      </c>
    </row>
    <row r="22" spans="1:9" s="2" customFormat="1" ht="54.95" customHeight="1" x14ac:dyDescent="0.25">
      <c r="A22" s="10" t="s">
        <v>69</v>
      </c>
      <c r="B22" s="24">
        <v>98232144692</v>
      </c>
      <c r="C22" s="5" t="s">
        <v>70</v>
      </c>
      <c r="D22" s="36" t="s">
        <v>73</v>
      </c>
      <c r="E22" s="11" t="s">
        <v>74</v>
      </c>
      <c r="F22" s="11" t="s">
        <v>75</v>
      </c>
      <c r="G22" s="12">
        <v>12.5</v>
      </c>
      <c r="H22" s="40"/>
      <c r="I22" s="34" t="s">
        <v>17</v>
      </c>
    </row>
    <row r="23" spans="1:9" s="2" customFormat="1" ht="54.95" customHeight="1" x14ac:dyDescent="0.25">
      <c r="A23" s="43" t="s">
        <v>76</v>
      </c>
      <c r="B23" s="24">
        <v>75780877581</v>
      </c>
      <c r="C23" s="5" t="s">
        <v>3</v>
      </c>
      <c r="D23" s="36" t="s">
        <v>77</v>
      </c>
      <c r="E23" s="11" t="s">
        <v>78</v>
      </c>
      <c r="F23" s="11" t="s">
        <v>79</v>
      </c>
      <c r="G23" s="12">
        <v>40</v>
      </c>
      <c r="H23" s="40"/>
      <c r="I23" s="34" t="s">
        <v>17</v>
      </c>
    </row>
    <row r="24" spans="1:9" s="2" customFormat="1" ht="54.95" customHeight="1" x14ac:dyDescent="0.25">
      <c r="A24" s="10" t="s">
        <v>80</v>
      </c>
      <c r="B24" s="15">
        <v>64546066176</v>
      </c>
      <c r="C24" s="5" t="s">
        <v>3</v>
      </c>
      <c r="D24" s="36" t="s">
        <v>81</v>
      </c>
      <c r="E24" s="11" t="s">
        <v>82</v>
      </c>
      <c r="F24" s="11" t="s">
        <v>83</v>
      </c>
      <c r="G24" s="12">
        <v>46.46</v>
      </c>
      <c r="H24" s="44"/>
      <c r="I24" s="45" t="s">
        <v>17</v>
      </c>
    </row>
    <row r="25" spans="1:9" s="2" customFormat="1" ht="54.95" customHeight="1" x14ac:dyDescent="0.25">
      <c r="A25" s="43" t="s">
        <v>38</v>
      </c>
      <c r="B25" s="10">
        <v>63073332379</v>
      </c>
      <c r="C25" s="5" t="s">
        <v>31</v>
      </c>
      <c r="D25" s="37" t="s">
        <v>84</v>
      </c>
      <c r="E25" s="11" t="s">
        <v>89</v>
      </c>
      <c r="F25" s="11" t="s">
        <v>90</v>
      </c>
      <c r="G25" s="12">
        <v>2176.88</v>
      </c>
      <c r="H25" s="40"/>
      <c r="I25" s="34" t="s">
        <v>17</v>
      </c>
    </row>
    <row r="26" spans="1:9" s="2" customFormat="1" ht="54.95" customHeight="1" x14ac:dyDescent="0.25">
      <c r="A26" s="43" t="s">
        <v>85</v>
      </c>
      <c r="B26" s="10">
        <v>29035933600</v>
      </c>
      <c r="C26" s="5" t="s">
        <v>86</v>
      </c>
      <c r="D26" s="37" t="s">
        <v>87</v>
      </c>
      <c r="E26" s="11" t="s">
        <v>88</v>
      </c>
      <c r="F26" s="11" t="s">
        <v>90</v>
      </c>
      <c r="G26" s="12">
        <v>785.1</v>
      </c>
      <c r="H26" s="40"/>
      <c r="I26" s="34" t="s">
        <v>17</v>
      </c>
    </row>
    <row r="27" spans="1:9" s="2" customFormat="1" ht="54.95" customHeight="1" x14ac:dyDescent="0.25">
      <c r="A27" s="43" t="s">
        <v>91</v>
      </c>
      <c r="B27" s="10">
        <v>67364287166</v>
      </c>
      <c r="C27" s="5" t="s">
        <v>92</v>
      </c>
      <c r="D27" s="37" t="s">
        <v>93</v>
      </c>
      <c r="E27" s="11" t="s">
        <v>94</v>
      </c>
      <c r="F27" s="11" t="s">
        <v>36</v>
      </c>
      <c r="G27" s="12">
        <v>70.59</v>
      </c>
      <c r="H27" s="40"/>
      <c r="I27" s="34" t="s">
        <v>17</v>
      </c>
    </row>
    <row r="28" spans="1:9" s="2" customFormat="1" ht="54.95" customHeight="1" x14ac:dyDescent="0.25">
      <c r="A28" s="43" t="s">
        <v>91</v>
      </c>
      <c r="B28" s="10">
        <v>67364287166</v>
      </c>
      <c r="C28" s="5" t="s">
        <v>92</v>
      </c>
      <c r="D28" s="37" t="s">
        <v>93</v>
      </c>
      <c r="E28" s="11" t="s">
        <v>94</v>
      </c>
      <c r="F28" s="11" t="s">
        <v>50</v>
      </c>
      <c r="G28" s="12">
        <v>529.41</v>
      </c>
      <c r="H28" s="40"/>
      <c r="I28" s="34" t="s">
        <v>17</v>
      </c>
    </row>
    <row r="29" spans="1:9" s="2" customFormat="1" ht="54.95" customHeight="1" x14ac:dyDescent="0.25">
      <c r="A29" s="43" t="s">
        <v>95</v>
      </c>
      <c r="B29" s="10">
        <v>58680938419</v>
      </c>
      <c r="C29" s="5" t="s">
        <v>3</v>
      </c>
      <c r="D29" s="47" t="s">
        <v>96</v>
      </c>
      <c r="E29" s="11" t="s">
        <v>97</v>
      </c>
      <c r="F29" s="11" t="s">
        <v>98</v>
      </c>
      <c r="G29" s="12">
        <v>3768.38</v>
      </c>
      <c r="H29" s="40"/>
      <c r="I29" s="34" t="s">
        <v>17</v>
      </c>
    </row>
    <row r="30" spans="1:9" s="20" customFormat="1" ht="33.950000000000003" customHeight="1" x14ac:dyDescent="0.25">
      <c r="A30" s="16" t="s">
        <v>6</v>
      </c>
      <c r="B30" s="17"/>
      <c r="C30" s="18"/>
      <c r="D30" s="18"/>
      <c r="E30" s="18"/>
      <c r="F30" s="18"/>
      <c r="G30" s="19">
        <f>SUM(G7:G29)</f>
        <v>377031.29000000004</v>
      </c>
      <c r="H30" s="41"/>
      <c r="I30" s="30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C14:F14 A20:E20 A30:F30 D13:F13 D10:D12 A13:A14 D25 A7:F9">
    <cfRule type="expression" dxfId="73" priority="167">
      <formula>MOD(ROW(),2)=0</formula>
    </cfRule>
  </conditionalFormatting>
  <conditionalFormatting sqref="G13:G14 G20:G23 G7:G9 G25:G30">
    <cfRule type="expression" dxfId="72" priority="164">
      <formula>MOD(ROW(),2)=0</formula>
    </cfRule>
    <cfRule type="expression" dxfId="71" priority="165">
      <formula>MOD(ROW(),2)=1</formula>
    </cfRule>
  </conditionalFormatting>
  <conditionalFormatting sqref="D23">
    <cfRule type="expression" dxfId="70" priority="79">
      <formula>MOD(ROW(),2)=0</formula>
    </cfRule>
  </conditionalFormatting>
  <conditionalFormatting sqref="E23 A21:A22 C21:F22">
    <cfRule type="expression" dxfId="69" priority="81">
      <formula>MOD(ROW(),2)=0</formula>
    </cfRule>
  </conditionalFormatting>
  <conditionalFormatting sqref="A23 C23">
    <cfRule type="expression" dxfId="68" priority="80">
      <formula>MOD(ROW(),2)=0</formula>
    </cfRule>
  </conditionalFormatting>
  <conditionalFormatting sqref="C10">
    <cfRule type="expression" dxfId="67" priority="71">
      <formula>MOD(ROW(),2)=0</formula>
    </cfRule>
  </conditionalFormatting>
  <conditionalFormatting sqref="F23">
    <cfRule type="expression" dxfId="66" priority="73">
      <formula>MOD(ROW(),2)=0</formula>
    </cfRule>
  </conditionalFormatting>
  <conditionalFormatting sqref="A10">
    <cfRule type="expression" dxfId="65" priority="72">
      <formula>MOD(ROW(),2)=0</formula>
    </cfRule>
  </conditionalFormatting>
  <conditionalFormatting sqref="F10">
    <cfRule type="expression" dxfId="64" priority="69">
      <formula>MOD(ROW(),2)=0</formula>
    </cfRule>
  </conditionalFormatting>
  <conditionalFormatting sqref="G10:G12">
    <cfRule type="expression" dxfId="63" priority="67">
      <formula>MOD(ROW(),2)=0</formula>
    </cfRule>
    <cfRule type="expression" dxfId="62" priority="68">
      <formula>MOD(ROW(),2)=1</formula>
    </cfRule>
  </conditionalFormatting>
  <conditionalFormatting sqref="E10">
    <cfRule type="expression" dxfId="61" priority="66">
      <formula>MOD(ROW(),2)=0</formula>
    </cfRule>
  </conditionalFormatting>
  <conditionalFormatting sqref="F20">
    <cfRule type="expression" dxfId="60" priority="65">
      <formula>MOD(ROW(),2)=0</formula>
    </cfRule>
  </conditionalFormatting>
  <conditionalFormatting sqref="E25">
    <cfRule type="expression" dxfId="59" priority="58">
      <formula>MOD(ROW(),2)=0</formula>
    </cfRule>
  </conditionalFormatting>
  <conditionalFormatting sqref="F25">
    <cfRule type="expression" dxfId="58" priority="57">
      <formula>MOD(ROW(),2)=0</formula>
    </cfRule>
  </conditionalFormatting>
  <conditionalFormatting sqref="A11:A12">
    <cfRule type="expression" dxfId="57" priority="56">
      <formula>MOD(ROW(),2)=0</formula>
    </cfRule>
  </conditionalFormatting>
  <conditionalFormatting sqref="A25">
    <cfRule type="expression" dxfId="56" priority="61">
      <formula>MOD(ROW(),2)=0</formula>
    </cfRule>
  </conditionalFormatting>
  <conditionalFormatting sqref="B25">
    <cfRule type="expression" dxfId="55" priority="60">
      <formula>MOD(ROW(),2)=0</formula>
    </cfRule>
  </conditionalFormatting>
  <conditionalFormatting sqref="C25">
    <cfRule type="expression" dxfId="54" priority="59">
      <formula>MOD(ROW(),2)=0</formula>
    </cfRule>
  </conditionalFormatting>
  <conditionalFormatting sqref="A24 C24:F24">
    <cfRule type="expression" dxfId="53" priority="41">
      <formula>MOD(ROW(),2)=0</formula>
    </cfRule>
  </conditionalFormatting>
  <conditionalFormatting sqref="D26:D29">
    <cfRule type="expression" dxfId="52" priority="47">
      <formula>MOD(ROW(),2)=0</formula>
    </cfRule>
  </conditionalFormatting>
  <conditionalFormatting sqref="A26:A29">
    <cfRule type="expression" dxfId="51" priority="46">
      <formula>MOD(ROW(),2)=0</formula>
    </cfRule>
  </conditionalFormatting>
  <conditionalFormatting sqref="E11">
    <cfRule type="expression" dxfId="50" priority="55">
      <formula>MOD(ROW(),2)=0</formula>
    </cfRule>
  </conditionalFormatting>
  <conditionalFormatting sqref="F11">
    <cfRule type="expression" dxfId="49" priority="54">
      <formula>MOD(ROW(),2)=0</formula>
    </cfRule>
  </conditionalFormatting>
  <conditionalFormatting sqref="E12">
    <cfRule type="expression" dxfId="48" priority="53">
      <formula>MOD(ROW(),2)=0</formula>
    </cfRule>
  </conditionalFormatting>
  <conditionalFormatting sqref="F12">
    <cfRule type="expression" dxfId="47" priority="52">
      <formula>MOD(ROW(),2)=0</formula>
    </cfRule>
  </conditionalFormatting>
  <conditionalFormatting sqref="F26:F29">
    <cfRule type="expression" dxfId="46" priority="42">
      <formula>MOD(ROW(),2)=0</formula>
    </cfRule>
  </conditionalFormatting>
  <conditionalFormatting sqref="B26:B29">
    <cfRule type="expression" dxfId="45" priority="45">
      <formula>MOD(ROW(),2)=0</formula>
    </cfRule>
  </conditionalFormatting>
  <conditionalFormatting sqref="C26:C29">
    <cfRule type="expression" dxfId="44" priority="44">
      <formula>MOD(ROW(),2)=0</formula>
    </cfRule>
  </conditionalFormatting>
  <conditionalFormatting sqref="E26:E29">
    <cfRule type="expression" dxfId="43" priority="43">
      <formula>MOD(ROW(),2)=0</formula>
    </cfRule>
  </conditionalFormatting>
  <conditionalFormatting sqref="G24">
    <cfRule type="expression" dxfId="42" priority="39">
      <formula>MOD(ROW(),2)=0</formula>
    </cfRule>
    <cfRule type="expression" dxfId="41" priority="40">
      <formula>MOD(ROW(),2)=1</formula>
    </cfRule>
  </conditionalFormatting>
  <conditionalFormatting sqref="F15">
    <cfRule type="expression" dxfId="40" priority="24">
      <formula>MOD(ROW(),2)=0</formula>
    </cfRule>
  </conditionalFormatting>
  <conditionalFormatting sqref="G15">
    <cfRule type="expression" dxfId="39" priority="22">
      <formula>MOD(ROW(),2)=0</formula>
    </cfRule>
    <cfRule type="expression" dxfId="38" priority="23">
      <formula>MOD(ROW(),2)=1</formula>
    </cfRule>
  </conditionalFormatting>
  <conditionalFormatting sqref="C15">
    <cfRule type="expression" dxfId="37" priority="21">
      <formula>MOD(ROW(),2)=0</formula>
    </cfRule>
  </conditionalFormatting>
  <conditionalFormatting sqref="A15">
    <cfRule type="expression" dxfId="36" priority="20">
      <formula>MOD(ROW(),2)=0</formula>
    </cfRule>
  </conditionalFormatting>
  <conditionalFormatting sqref="D15">
    <cfRule type="expression" dxfId="35" priority="19">
      <formula>MOD(ROW(),2)=0</formula>
    </cfRule>
  </conditionalFormatting>
  <conditionalFormatting sqref="E15">
    <cfRule type="expression" dxfId="34" priority="18">
      <formula>MOD(ROW(),2)=0</formula>
    </cfRule>
  </conditionalFormatting>
  <conditionalFormatting sqref="F16">
    <cfRule type="expression" dxfId="33" priority="17">
      <formula>MOD(ROW(),2)=0</formula>
    </cfRule>
  </conditionalFormatting>
  <conditionalFormatting sqref="G16">
    <cfRule type="expression" dxfId="32" priority="15">
      <formula>MOD(ROW(),2)=0</formula>
    </cfRule>
    <cfRule type="expression" dxfId="31" priority="16">
      <formula>MOD(ROW(),2)=1</formula>
    </cfRule>
  </conditionalFormatting>
  <conditionalFormatting sqref="C16">
    <cfRule type="expression" dxfId="30" priority="14">
      <formula>MOD(ROW(),2)=0</formula>
    </cfRule>
  </conditionalFormatting>
  <conditionalFormatting sqref="A16">
    <cfRule type="expression" dxfId="29" priority="13">
      <formula>MOD(ROW(),2)=0</formula>
    </cfRule>
  </conditionalFormatting>
  <conditionalFormatting sqref="D16">
    <cfRule type="expression" dxfId="28" priority="12">
      <formula>MOD(ROW(),2)=0</formula>
    </cfRule>
  </conditionalFormatting>
  <conditionalFormatting sqref="E16">
    <cfRule type="expression" dxfId="27" priority="11">
      <formula>MOD(ROW(),2)=0</formula>
    </cfRule>
  </conditionalFormatting>
  <conditionalFormatting sqref="C17:F17 A17">
    <cfRule type="expression" dxfId="26" priority="10">
      <formula>MOD(ROW(),2)=0</formula>
    </cfRule>
  </conditionalFormatting>
  <conditionalFormatting sqref="G17">
    <cfRule type="expression" dxfId="25" priority="8">
      <formula>MOD(ROW(),2)=0</formula>
    </cfRule>
    <cfRule type="expression" dxfId="24" priority="9">
      <formula>MOD(ROW(),2)=1</formula>
    </cfRule>
  </conditionalFormatting>
  <conditionalFormatting sqref="C18:F18 A18">
    <cfRule type="expression" dxfId="23" priority="7">
      <formula>MOD(ROW(),2)=0</formula>
    </cfRule>
  </conditionalFormatting>
  <conditionalFormatting sqref="G18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G19">
    <cfRule type="expression" dxfId="20" priority="3">
      <formula>MOD(ROW(),2)=0</formula>
    </cfRule>
    <cfRule type="expression" dxfId="19" priority="4">
      <formula>MOD(ROW(),2)=1</formula>
    </cfRule>
  </conditionalFormatting>
  <conditionalFormatting sqref="E19:F19">
    <cfRule type="expression" dxfId="18" priority="2">
      <formula>MOD(ROW(),2)=0</formula>
    </cfRule>
  </conditionalFormatting>
  <conditionalFormatting sqref="C19:D19 A19">
    <cfRule type="expression" dxfId="17" priority="1">
      <formula>MOD(ROW(),2)=0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 Poljan</cp:lastModifiedBy>
  <cp:lastPrinted>2024-08-08T06:31:18Z</cp:lastPrinted>
  <dcterms:created xsi:type="dcterms:W3CDTF">2016-11-01T03:33:07Z</dcterms:created>
  <dcterms:modified xsi:type="dcterms:W3CDTF">2025-04-10T07:08:37Z</dcterms:modified>
</cp:coreProperties>
</file>