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na\Desktop\transparentnost\"/>
    </mc:Choice>
  </mc:AlternateContent>
  <xr:revisionPtr revIDLastSave="0" documentId="13_ncr:1_{3BE1E051-3DA3-4928-9F18-C0EBAE9835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1" l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<sst xmlns="http://schemas.openxmlformats.org/spreadsheetml/2006/main" count="162" uniqueCount="97">
  <si>
    <t>Opis</t>
  </si>
  <si>
    <t>Broj računa</t>
  </si>
  <si>
    <t>Iznos</t>
  </si>
  <si>
    <t>ZAGREB</t>
  </si>
  <si>
    <t>Pregled isplata</t>
  </si>
  <si>
    <t>ZAPOSLENICI</t>
  </si>
  <si>
    <t>DRŽAVNI PRORAČUN RH</t>
  </si>
  <si>
    <t>UKUPNO</t>
  </si>
  <si>
    <t>Adresa: Dr. A. Starčevića 28</t>
  </si>
  <si>
    <t>Poštanski broj i grad: 43000 Bjelovar</t>
  </si>
  <si>
    <t>T: Telefonski broj: 043/244-721</t>
  </si>
  <si>
    <t>F: Broj faksa: 043/244-721</t>
  </si>
  <si>
    <t>E-pošta: tsbj@ss-tehnicka-bj.skole.hr</t>
  </si>
  <si>
    <t>OIB primatelja</t>
  </si>
  <si>
    <t>Sjedište primatelja</t>
  </si>
  <si>
    <t>Naziv primatelj</t>
  </si>
  <si>
    <t>OIB-07643478175</t>
  </si>
  <si>
    <t>Isplatitelj</t>
  </si>
  <si>
    <t>Tehnička škola Bjelovar</t>
  </si>
  <si>
    <t>Vrsta rashoda/ izdatka</t>
  </si>
  <si>
    <t>3132 DOPRINOS ZA OBVEZNO ZDRAVSTVENO OSIGURANJE</t>
  </si>
  <si>
    <t>HRVATSKI ZAVOD ZA ZDRAVSTVENO OSIGURANJE</t>
  </si>
  <si>
    <t>02958272670</t>
  </si>
  <si>
    <t>3295 PRISTOJBE I NAKNADE</t>
  </si>
  <si>
    <t>3121 OSTALI RASHODI ZA ZAPOSLENE</t>
  </si>
  <si>
    <t>3212 NAKNADA ZA PRIJEVOZ, ZA RAD NA TERENU I ODVOJENI ŽIVOT</t>
  </si>
  <si>
    <t>3232 USLUGE TEKUĆEG I INVESTICIJSKOG ODRŽAVANJA</t>
  </si>
  <si>
    <t>DARIO VIDIĆ</t>
  </si>
  <si>
    <t>GDPR</t>
  </si>
  <si>
    <t>3211 SLUŽBENA PUTOVANJA</t>
  </si>
  <si>
    <t>02535697732</t>
  </si>
  <si>
    <t>3431 BANKARSKE USLUGE I USLUGE PLATNOG PROMETA</t>
  </si>
  <si>
    <t>BJELOVAR</t>
  </si>
  <si>
    <t xml:space="preserve">3231 USLUGE TELEFONA, POŠTE I PRIJEVOZA </t>
  </si>
  <si>
    <t>3111 PLAĆE ZA REDOVAN RAD (s porezima i doprinosima iz bruta)</t>
  </si>
  <si>
    <t>Naziv ustanove: Tehnička škola Bjelovar</t>
  </si>
  <si>
    <t>3213 STRUČNO USAVRŠAVANJE ZAPOSLENIKA</t>
  </si>
  <si>
    <t>PRIVREDNA BANKA ZAGREB D.D.</t>
  </si>
  <si>
    <t>TROŠAK DNEVNICA I PRIJEVOZA NA SLUŽBENOM PUTU</t>
  </si>
  <si>
    <t>3113 PLAĆE ZA PREKOVREMENI RAD (s porezima i doprinosima iz bruta)</t>
  </si>
  <si>
    <t>ugovor o sudjelovanju u programu e škole</t>
  </si>
  <si>
    <t>E TEHNIČAR ZA 02/2024</t>
  </si>
  <si>
    <t>ČAZMATRANS -PROMET doo</t>
  </si>
  <si>
    <t>ČAZMA</t>
  </si>
  <si>
    <t>INFORMACIJA O TROŠENJU SREDSTAVA ZA TRAVANJ 2024. GODINE</t>
  </si>
  <si>
    <t>HEP-OPSKRBA DOO</t>
  </si>
  <si>
    <t>3223 ENERGIJA</t>
  </si>
  <si>
    <t>HEP-PLIN DOO</t>
  </si>
  <si>
    <t>OSIJEK</t>
  </si>
  <si>
    <t>0010045750-240220-1</t>
  </si>
  <si>
    <t xml:space="preserve">TROŠAK STRUJE ZA 02/2024 </t>
  </si>
  <si>
    <t>TROŠKOVI PLINA ZA 02/2024</t>
  </si>
  <si>
    <t>381000630054</t>
  </si>
  <si>
    <t>UČENICI</t>
  </si>
  <si>
    <t>TROŠKOVI ŽIVOTA ZA UČENIKE ERASMUS+ PROJEKT</t>
  </si>
  <si>
    <t>ODLUKA O ISPLATI</t>
  </si>
  <si>
    <t>3241 NAKNADE TROŠKOVA OSOBAMA IZVAN RADNOG ODNOSA</t>
  </si>
  <si>
    <t>2340-06247211341</t>
  </si>
  <si>
    <t>NAKNADA BANCI ZA KORIŠTENJE RAČUNA ZA 03/2024</t>
  </si>
  <si>
    <t>0078/0113/2</t>
  </si>
  <si>
    <t>PRIJEVOZ NA RELACIJI BJELOVAR-ZAGREB-BJELOVAR</t>
  </si>
  <si>
    <t>0078/0113/3</t>
  </si>
  <si>
    <t>BBS PROIZVODNJA, TRGOVINA I USLUGE DOO</t>
  </si>
  <si>
    <t>82/2/1</t>
  </si>
  <si>
    <t>RADNA ODJEĆA</t>
  </si>
  <si>
    <t>3227 SLUŽBENA, RADNA I ZAŠTITNA ODJEĆA I OBUĆA</t>
  </si>
  <si>
    <t xml:space="preserve">SPERANZA </t>
  </si>
  <si>
    <t>343/01/3</t>
  </si>
  <si>
    <t>TROŠAK ZRAKOPLOVNIH KARATA ZAGREB-PORTO-ZAGREB</t>
  </si>
  <si>
    <t>343/01/4</t>
  </si>
  <si>
    <t>PRIJEVOZ ZA 03/2024</t>
  </si>
  <si>
    <t>PEPCO CROATIA DOO</t>
  </si>
  <si>
    <t>UKRASNE TEGLE</t>
  </si>
  <si>
    <t>3299 OSTALI NESPOMENUTI RASHODI POSLOVANJA</t>
  </si>
  <si>
    <t>BLAŽIČ DOO</t>
  </si>
  <si>
    <t>SVETA NEDJELJA</t>
  </si>
  <si>
    <t>4313/ZG/300</t>
  </si>
  <si>
    <t>ABS TRAKE, DORUS PATRONE</t>
  </si>
  <si>
    <t>3224 MATERIJAL I DIJELOVI ZA TEKUĆE I INVESTICIJSKO ODRŽAVANJE</t>
  </si>
  <si>
    <t>UHSR</t>
  </si>
  <si>
    <t>75780877581</t>
  </si>
  <si>
    <t>2024-00346-3</t>
  </si>
  <si>
    <t>ČLANARINA</t>
  </si>
  <si>
    <t>3294 ČLANARINE I NORME</t>
  </si>
  <si>
    <t>381000656280</t>
  </si>
  <si>
    <t>TROŠKOVI PLINA ZA 03/2024</t>
  </si>
  <si>
    <t xml:space="preserve">TROŠAK STRUJE ZA 03/2024 </t>
  </si>
  <si>
    <t>0010045750-240320-8</t>
  </si>
  <si>
    <t>ZOMA DOO</t>
  </si>
  <si>
    <t>30-PJ02-101</t>
  </si>
  <si>
    <t>VINO ZA POKLON</t>
  </si>
  <si>
    <t>0157/0113/2</t>
  </si>
  <si>
    <t>PRIJEVOZ NA RELACIJI BJELOVAR-SISAK-BJELOVAR</t>
  </si>
  <si>
    <t>plaća za 03/2024</t>
  </si>
  <si>
    <t>SPN ZA 03/2024</t>
  </si>
  <si>
    <t>NOVČANA NAKNADA ZBOG NEZAPOŠLJAVANJA INVALIDA ZA 03/2024</t>
  </si>
  <si>
    <t>MATERIJALNA PRAVA ZA 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</si>
</sst>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0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4" tint="-0.249977111117893"/>
      <name val="Calibri"/>
      <family val="2"/>
      <charset val="238"/>
      <scheme val="minor"/>
    </font>
    <font>
      <sz val="10"/>
      <color theme="2" tint="-0.749961851863155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wrapText="1"/>
    </xf>
    <xf numFmtId="0" fontId="30" fillId="3" borderId="0" xfId="7" applyFont="1" applyAlignment="1">
      <alignment vertical="center" wrapText="1"/>
    </xf>
    <xf numFmtId="0" fontId="30" fillId="3" borderId="0" xfId="7" applyFont="1" applyAlignment="1">
      <alignment vertical="top" wrapText="1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1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3" fillId="0" borderId="11" xfId="0" applyFont="1" applyBorder="1" applyAlignment="1" applyProtection="1">
      <alignment vertical="center"/>
    </xf>
    <xf numFmtId="0" fontId="29" fillId="0" borderId="12" xfId="0" applyFont="1" applyBorder="1" applyAlignment="1" applyProtection="1">
      <alignment vertical="center"/>
    </xf>
    <xf numFmtId="0" fontId="29" fillId="0" borderId="13" xfId="0" applyFont="1" applyBorder="1" applyAlignment="1" applyProtection="1">
      <alignment vertical="center"/>
    </xf>
    <xf numFmtId="0" fontId="32" fillId="36" borderId="0" xfId="0" applyFont="1" applyFill="1" applyProtection="1">
      <alignment vertical="top" wrapText="1"/>
    </xf>
    <xf numFmtId="0" fontId="3" fillId="37" borderId="0" xfId="0" applyFont="1" applyFill="1" applyProtection="1">
      <alignment vertical="top" wrapText="1"/>
    </xf>
    <xf numFmtId="0" fontId="27" fillId="0" borderId="0" xfId="2" applyFont="1" applyBorder="1" applyAlignment="1" applyProtection="1">
      <alignment vertical="center"/>
    </xf>
    <xf numFmtId="0" fontId="33" fillId="0" borderId="9" xfId="0" applyFont="1" applyBorder="1" applyAlignment="1" applyProtection="1">
      <alignment vertical="center"/>
    </xf>
    <xf numFmtId="0" fontId="34" fillId="0" borderId="14" xfId="0" applyFont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9" fontId="35" fillId="2" borderId="0" xfId="0" applyNumberFormat="1" applyFont="1" applyFill="1" applyBorder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3" fontId="0" fillId="2" borderId="0" xfId="0" applyNumberFormat="1" applyFill="1" applyBorder="1" applyAlignment="1">
      <alignment horizontal="center" vertical="center" wrapText="1"/>
    </xf>
    <xf numFmtId="0" fontId="3" fillId="0" borderId="11" xfId="0" applyFont="1" applyBorder="1" applyAlignment="1">
      <alignment vertical="center"/>
    </xf>
    <xf numFmtId="0" fontId="33" fillId="0" borderId="9" xfId="0" applyFont="1" applyBorder="1" applyAlignment="1">
      <alignment vertical="center"/>
    </xf>
    <xf numFmtId="0" fontId="28" fillId="2" borderId="0" xfId="0" applyFont="1" applyFill="1" applyAlignment="1">
      <alignment horizontal="center" vertical="center" wrapText="1"/>
    </xf>
    <xf numFmtId="49" fontId="0" fillId="35" borderId="0" xfId="0" applyNumberFormat="1" applyFill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67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66"/>
      <tableStyleElement type="headerRow" dxfId="65"/>
      <tableStyleElement type="totalRow" dxfId="64"/>
      <tableStyleElement type="firstColumn" dxfId="63"/>
      <tableStyleElement type="lastColumn" dxfId="62"/>
      <tableStyleElement type="firstRowStripe" dxfId="61"/>
      <tableStyleElement type="firstColumnStripe" dxfId="6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G31" dataDxfId="59" totalsRowDxfId="58">
  <autoFilter ref="A6:G31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</autoFilter>
  <tableColumns count="7">
    <tableColumn id="7" xr3:uid="{00000000-0010-0000-0000-000007000000}" name="Naziv primatelj" dataDxfId="57" totalsRowDxfId="56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55" totalsRowDxfId="54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3" totalsRowDxfId="52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51" totalsRowDxfId="50"/>
    <tableColumn id="1" xr3:uid="{74DF6692-6625-4C13-90A2-B4AF3A69A9C2}" name="Opis" dataDxfId="49" totalsRowDxfId="48"/>
    <tableColumn id="3" xr3:uid="{55D21C7C-6279-4D2D-93FD-FD49CFDDB8EA}" name="Vrsta rashoda/ izdatka" dataDxfId="47" totalsRowDxfId="46"/>
    <tableColumn id="11" xr3:uid="{00000000-0010-0000-0000-00000B000000}" name="Iznos" totalsRowFunction="count" dataDxfId="45" totalsRowDxfId="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31"/>
  <sheetViews>
    <sheetView showGridLines="0" tabSelected="1" zoomScaleNormal="100" workbookViewId="0">
      <selection activeCell="B17" sqref="B1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2.28515625" style="8" customWidth="1"/>
    <col min="4" max="4" width="22.85546875" style="8" customWidth="1"/>
    <col min="5" max="5" width="21.28515625" style="8" customWidth="1"/>
    <col min="6" max="6" width="33.42578125" style="8" customWidth="1"/>
    <col min="7" max="7" width="21.42578125" style="8" customWidth="1"/>
    <col min="8" max="8" width="27.7109375" style="1" hidden="1" customWidth="1"/>
    <col min="9" max="9" width="23.85546875" style="1" customWidth="1"/>
    <col min="10" max="11" width="9" style="1"/>
    <col min="12" max="14" width="9.42578125" style="1" customWidth="1"/>
    <col min="15" max="16384" width="9" style="1"/>
  </cols>
  <sheetData>
    <row r="1" spans="1:9" ht="57.95" customHeight="1" thickBot="1" x14ac:dyDescent="0.3">
      <c r="A1" s="42" t="s">
        <v>35</v>
      </c>
      <c r="B1" s="42"/>
      <c r="C1" s="42"/>
      <c r="D1" s="42"/>
      <c r="E1" s="42"/>
      <c r="F1" s="42"/>
      <c r="G1" s="42"/>
      <c r="H1" s="3"/>
      <c r="I1" s="33"/>
    </row>
    <row r="2" spans="1:9" ht="37.5" customHeight="1" thickTop="1" x14ac:dyDescent="0.25">
      <c r="A2" s="43" t="s">
        <v>8</v>
      </c>
      <c r="B2" s="43"/>
      <c r="C2" s="43" t="s">
        <v>10</v>
      </c>
      <c r="D2" s="43"/>
      <c r="E2" s="26"/>
      <c r="F2" s="25" t="s">
        <v>12</v>
      </c>
      <c r="G2" s="21"/>
      <c r="H2" s="4"/>
      <c r="I2" s="34"/>
    </row>
    <row r="3" spans="1:9" ht="47.25" customHeight="1" x14ac:dyDescent="0.25">
      <c r="A3" s="44" t="s">
        <v>9</v>
      </c>
      <c r="B3" s="44"/>
      <c r="C3" s="44" t="s">
        <v>11</v>
      </c>
      <c r="D3" s="44"/>
      <c r="E3" s="27"/>
      <c r="F3" s="22" t="s">
        <v>16</v>
      </c>
      <c r="G3" s="23"/>
      <c r="H3" s="4"/>
      <c r="I3" s="34"/>
    </row>
    <row r="4" spans="1:9" ht="44.1" customHeight="1" x14ac:dyDescent="0.25">
      <c r="A4" s="35"/>
      <c r="B4" s="28" t="s">
        <v>44</v>
      </c>
      <c r="C4" s="9"/>
      <c r="D4" s="9"/>
      <c r="E4" s="9"/>
      <c r="F4" s="9"/>
      <c r="G4" s="9"/>
    </row>
    <row r="5" spans="1:9" ht="44.1" customHeight="1" x14ac:dyDescent="0.25">
      <c r="A5" s="13" t="s">
        <v>4</v>
      </c>
      <c r="B5" s="9"/>
      <c r="C5" s="9"/>
      <c r="D5" s="9"/>
      <c r="E5" s="9"/>
      <c r="F5" s="9"/>
      <c r="G5" s="9"/>
    </row>
    <row r="6" spans="1:9" s="2" customFormat="1" ht="33.950000000000003" customHeight="1" x14ac:dyDescent="0.25">
      <c r="A6" s="6" t="s">
        <v>15</v>
      </c>
      <c r="B6" s="6" t="s">
        <v>13</v>
      </c>
      <c r="C6" s="6" t="s">
        <v>14</v>
      </c>
      <c r="D6" s="6" t="s">
        <v>1</v>
      </c>
      <c r="E6" s="6" t="s">
        <v>0</v>
      </c>
      <c r="F6" s="6" t="s">
        <v>19</v>
      </c>
      <c r="G6" s="6" t="s">
        <v>2</v>
      </c>
      <c r="H6" s="29"/>
      <c r="I6" s="37" t="s">
        <v>17</v>
      </c>
    </row>
    <row r="7" spans="1:9" s="2" customFormat="1" ht="33.75" customHeight="1" x14ac:dyDescent="0.25">
      <c r="A7" s="7" t="s">
        <v>5</v>
      </c>
      <c r="B7" s="10" t="s">
        <v>28</v>
      </c>
      <c r="C7" s="5"/>
      <c r="D7" s="5"/>
      <c r="E7" s="5" t="s">
        <v>93</v>
      </c>
      <c r="F7" s="11" t="s">
        <v>34</v>
      </c>
      <c r="G7" s="12">
        <v>90291.61</v>
      </c>
      <c r="H7" s="30"/>
      <c r="I7" s="36" t="s">
        <v>18</v>
      </c>
    </row>
    <row r="8" spans="1:9" s="2" customFormat="1" ht="33.75" customHeight="1" x14ac:dyDescent="0.25">
      <c r="A8" s="7" t="s">
        <v>5</v>
      </c>
      <c r="B8" s="10" t="s">
        <v>28</v>
      </c>
      <c r="C8" s="5" t="str" cm="1">
        <f t="array" ref="C8">IFERROR(INDEX(#REF!,SMALL(IF(#REF!=rngInvoice,ROW(#REF!)-ROW(#REF!)), ROW(2:2)), MATCH($C$6,#REF!, 0)),"")</f>
        <v/>
      </c>
      <c r="D8" s="5"/>
      <c r="E8" s="5" t="s">
        <v>94</v>
      </c>
      <c r="F8" s="11" t="s">
        <v>39</v>
      </c>
      <c r="G8" s="12">
        <v>12917.93</v>
      </c>
      <c r="H8" s="30"/>
      <c r="I8" s="36" t="s">
        <v>18</v>
      </c>
    </row>
    <row r="9" spans="1:9" s="2" customFormat="1" ht="33.75" customHeight="1" x14ac:dyDescent="0.25">
      <c r="A9" s="14" t="s">
        <v>21</v>
      </c>
      <c r="B9" s="38" t="s">
        <v>22</v>
      </c>
      <c r="C9" s="5" t="s">
        <v>3</v>
      </c>
      <c r="D9" s="5"/>
      <c r="E9" s="5" t="s">
        <v>93</v>
      </c>
      <c r="F9" s="11" t="s">
        <v>20</v>
      </c>
      <c r="G9" s="12">
        <v>16709.16</v>
      </c>
      <c r="H9" s="30"/>
      <c r="I9" s="36" t="s">
        <v>18</v>
      </c>
    </row>
    <row r="10" spans="1:9" s="2" customFormat="1" ht="72" customHeight="1" x14ac:dyDescent="0.25">
      <c r="A10" s="7" t="s">
        <v>6</v>
      </c>
      <c r="B10" s="40">
        <v>18683136487</v>
      </c>
      <c r="C10" s="5" t="s">
        <v>3</v>
      </c>
      <c r="D10" s="5"/>
      <c r="E10" s="11" t="s">
        <v>95</v>
      </c>
      <c r="F10" s="11" t="s">
        <v>23</v>
      </c>
      <c r="G10" s="12">
        <v>168</v>
      </c>
      <c r="H10" s="30"/>
      <c r="I10" s="36" t="s">
        <v>18</v>
      </c>
    </row>
    <row r="11" spans="1:9" s="2" customFormat="1" ht="40.5" customHeight="1" x14ac:dyDescent="0.25">
      <c r="A11" s="7" t="s">
        <v>5</v>
      </c>
      <c r="B11" s="15" t="s">
        <v>28</v>
      </c>
      <c r="C11" s="15" t="s">
        <v>28</v>
      </c>
      <c r="D11" s="5"/>
      <c r="E11" s="11" t="s">
        <v>96</v>
      </c>
      <c r="F11" s="11" t="s">
        <v>24</v>
      </c>
      <c r="G11" s="12">
        <v>942.85</v>
      </c>
      <c r="H11" s="30"/>
      <c r="I11" s="36" t="s">
        <v>18</v>
      </c>
    </row>
    <row r="12" spans="1:9" s="2" customFormat="1" ht="40.5" customHeight="1" x14ac:dyDescent="0.25">
      <c r="A12" s="7" t="s">
        <v>5</v>
      </c>
      <c r="B12" s="24" t="s">
        <v>28</v>
      </c>
      <c r="C12" s="24" t="s">
        <v>28</v>
      </c>
      <c r="D12" s="5"/>
      <c r="E12" s="11" t="s">
        <v>38</v>
      </c>
      <c r="F12" s="5" t="s">
        <v>29</v>
      </c>
      <c r="G12" s="12">
        <v>1560.52</v>
      </c>
      <c r="H12" s="30"/>
      <c r="I12" s="36" t="s">
        <v>18</v>
      </c>
    </row>
    <row r="13" spans="1:9" s="2" customFormat="1" ht="40.5" customHeight="1" x14ac:dyDescent="0.25">
      <c r="A13" s="7" t="s">
        <v>5</v>
      </c>
      <c r="B13" s="15" t="s">
        <v>28</v>
      </c>
      <c r="C13" s="15" t="s">
        <v>28</v>
      </c>
      <c r="D13" s="5"/>
      <c r="E13" s="5" t="s">
        <v>70</v>
      </c>
      <c r="F13" s="11" t="s">
        <v>25</v>
      </c>
      <c r="G13" s="12">
        <v>3143.95</v>
      </c>
      <c r="H13" s="30"/>
      <c r="I13" s="36" t="s">
        <v>18</v>
      </c>
    </row>
    <row r="14" spans="1:9" s="2" customFormat="1" ht="40.5" customHeight="1" x14ac:dyDescent="0.25">
      <c r="A14" s="7" t="s">
        <v>27</v>
      </c>
      <c r="B14" s="15" t="s">
        <v>28</v>
      </c>
      <c r="C14" s="15" t="s">
        <v>28</v>
      </c>
      <c r="D14" s="11" t="s">
        <v>40</v>
      </c>
      <c r="E14" s="11" t="s">
        <v>41</v>
      </c>
      <c r="F14" s="11" t="s">
        <v>26</v>
      </c>
      <c r="G14" s="12">
        <v>282.91000000000003</v>
      </c>
      <c r="H14" s="30"/>
      <c r="I14" s="36" t="s">
        <v>18</v>
      </c>
    </row>
    <row r="15" spans="1:9" s="2" customFormat="1" ht="40.5" customHeight="1" x14ac:dyDescent="0.25">
      <c r="A15" s="10" t="s">
        <v>45</v>
      </c>
      <c r="B15" s="24">
        <v>63073332379</v>
      </c>
      <c r="C15" s="5" t="s">
        <v>3</v>
      </c>
      <c r="D15" s="39" t="s">
        <v>49</v>
      </c>
      <c r="E15" s="45" t="s">
        <v>50</v>
      </c>
      <c r="F15" s="5" t="s">
        <v>46</v>
      </c>
      <c r="G15" s="12">
        <v>659.55</v>
      </c>
      <c r="H15" s="46"/>
      <c r="I15" s="47" t="s">
        <v>18</v>
      </c>
    </row>
    <row r="16" spans="1:9" s="2" customFormat="1" ht="40.5" customHeight="1" x14ac:dyDescent="0.25">
      <c r="A16" s="10" t="s">
        <v>47</v>
      </c>
      <c r="B16" s="10">
        <v>41317489366</v>
      </c>
      <c r="C16" s="5" t="s">
        <v>48</v>
      </c>
      <c r="D16" s="38" t="s">
        <v>52</v>
      </c>
      <c r="E16" s="11" t="s">
        <v>51</v>
      </c>
      <c r="F16" s="5" t="s">
        <v>46</v>
      </c>
      <c r="G16" s="12">
        <v>1658.06</v>
      </c>
      <c r="H16" s="46"/>
      <c r="I16" s="47" t="s">
        <v>18</v>
      </c>
    </row>
    <row r="17" spans="1:9" s="2" customFormat="1" ht="40.5" customHeight="1" x14ac:dyDescent="0.25">
      <c r="A17" s="7" t="s">
        <v>53</v>
      </c>
      <c r="B17" s="15" t="s">
        <v>28</v>
      </c>
      <c r="C17" s="5" t="s">
        <v>28</v>
      </c>
      <c r="D17" s="38" t="s">
        <v>55</v>
      </c>
      <c r="E17" s="11" t="s">
        <v>54</v>
      </c>
      <c r="F17" s="11" t="s">
        <v>56</v>
      </c>
      <c r="G17" s="12">
        <v>5546.06</v>
      </c>
      <c r="H17" s="30"/>
      <c r="I17" s="36" t="s">
        <v>18</v>
      </c>
    </row>
    <row r="18" spans="1:9" s="2" customFormat="1" ht="40.5" customHeight="1" x14ac:dyDescent="0.25">
      <c r="A18" s="7" t="s">
        <v>42</v>
      </c>
      <c r="B18" s="24">
        <v>96107776452</v>
      </c>
      <c r="C18" s="5" t="s">
        <v>43</v>
      </c>
      <c r="D18" s="38" t="s">
        <v>59</v>
      </c>
      <c r="E18" s="11" t="s">
        <v>60</v>
      </c>
      <c r="F18" s="11" t="s">
        <v>33</v>
      </c>
      <c r="G18" s="12">
        <v>46.43</v>
      </c>
      <c r="H18" s="30"/>
      <c r="I18" s="36" t="s">
        <v>18</v>
      </c>
    </row>
    <row r="19" spans="1:9" s="2" customFormat="1" ht="40.5" customHeight="1" x14ac:dyDescent="0.25">
      <c r="A19" s="7" t="s">
        <v>42</v>
      </c>
      <c r="B19" s="15">
        <v>96107776452</v>
      </c>
      <c r="C19" s="5" t="s">
        <v>43</v>
      </c>
      <c r="D19" s="38" t="s">
        <v>61</v>
      </c>
      <c r="E19" s="11" t="s">
        <v>60</v>
      </c>
      <c r="F19" s="11" t="s">
        <v>56</v>
      </c>
      <c r="G19" s="12">
        <v>603.57000000000005</v>
      </c>
      <c r="H19" s="30"/>
      <c r="I19" s="36" t="s">
        <v>18</v>
      </c>
    </row>
    <row r="20" spans="1:9" s="2" customFormat="1" ht="33.75" customHeight="1" x14ac:dyDescent="0.25">
      <c r="A20" s="7" t="s">
        <v>37</v>
      </c>
      <c r="B20" s="49" t="s">
        <v>30</v>
      </c>
      <c r="C20" s="5" t="s">
        <v>3</v>
      </c>
      <c r="D20" s="39" t="s">
        <v>57</v>
      </c>
      <c r="E20" s="41" t="s">
        <v>58</v>
      </c>
      <c r="F20" s="11" t="s">
        <v>31</v>
      </c>
      <c r="G20" s="12">
        <v>41.21</v>
      </c>
      <c r="H20" s="30"/>
      <c r="I20" s="36" t="s">
        <v>18</v>
      </c>
    </row>
    <row r="21" spans="1:9" s="2" customFormat="1" ht="48.75" customHeight="1" x14ac:dyDescent="0.25">
      <c r="A21" s="14" t="s">
        <v>62</v>
      </c>
      <c r="B21" s="10">
        <v>21793394599</v>
      </c>
      <c r="C21" s="5" t="s">
        <v>32</v>
      </c>
      <c r="D21" s="11" t="s">
        <v>63</v>
      </c>
      <c r="E21" s="11" t="s">
        <v>64</v>
      </c>
      <c r="F21" s="11" t="s">
        <v>65</v>
      </c>
      <c r="G21" s="12">
        <v>467.38</v>
      </c>
      <c r="H21" s="30"/>
      <c r="I21" s="36" t="s">
        <v>18</v>
      </c>
    </row>
    <row r="22" spans="1:9" s="2" customFormat="1" ht="48.75" customHeight="1" x14ac:dyDescent="0.25">
      <c r="A22" s="7" t="s">
        <v>71</v>
      </c>
      <c r="B22" s="10">
        <v>43416900320</v>
      </c>
      <c r="C22" s="5" t="s">
        <v>3</v>
      </c>
      <c r="D22" s="11">
        <v>147</v>
      </c>
      <c r="E22" s="11" t="s">
        <v>72</v>
      </c>
      <c r="F22" s="11" t="s">
        <v>73</v>
      </c>
      <c r="G22" s="12">
        <v>63</v>
      </c>
      <c r="H22" s="30"/>
      <c r="I22" s="36" t="s">
        <v>18</v>
      </c>
    </row>
    <row r="23" spans="1:9" s="2" customFormat="1" ht="51.75" customHeight="1" x14ac:dyDescent="0.25">
      <c r="A23" s="7" t="s">
        <v>66</v>
      </c>
      <c r="B23" s="48">
        <v>56831241098</v>
      </c>
      <c r="C23" s="5" t="s">
        <v>3</v>
      </c>
      <c r="D23" s="5" t="s">
        <v>67</v>
      </c>
      <c r="E23" s="11" t="s">
        <v>68</v>
      </c>
      <c r="F23" s="11" t="s">
        <v>36</v>
      </c>
      <c r="G23" s="12">
        <v>251</v>
      </c>
      <c r="H23" s="30"/>
      <c r="I23" s="36" t="s">
        <v>18</v>
      </c>
    </row>
    <row r="24" spans="1:9" s="2" customFormat="1" ht="51.75" customHeight="1" x14ac:dyDescent="0.25">
      <c r="A24" s="7" t="s">
        <v>66</v>
      </c>
      <c r="B24" s="40">
        <v>56831241098</v>
      </c>
      <c r="C24" s="5" t="s">
        <v>3</v>
      </c>
      <c r="D24" s="5" t="s">
        <v>69</v>
      </c>
      <c r="E24" s="11" t="s">
        <v>68</v>
      </c>
      <c r="F24" s="11" t="s">
        <v>56</v>
      </c>
      <c r="G24" s="12">
        <v>3263</v>
      </c>
      <c r="H24" s="30"/>
      <c r="I24" s="36" t="s">
        <v>18</v>
      </c>
    </row>
    <row r="25" spans="1:9" s="2" customFormat="1" ht="51.75" customHeight="1" x14ac:dyDescent="0.25">
      <c r="A25" s="14" t="s">
        <v>74</v>
      </c>
      <c r="B25" s="10">
        <v>92642018385</v>
      </c>
      <c r="C25" s="5" t="s">
        <v>75</v>
      </c>
      <c r="D25" s="5" t="s">
        <v>76</v>
      </c>
      <c r="E25" s="11" t="s">
        <v>77</v>
      </c>
      <c r="F25" s="11" t="s">
        <v>78</v>
      </c>
      <c r="G25" s="12">
        <v>578.59</v>
      </c>
      <c r="H25" s="30"/>
      <c r="I25" s="36" t="s">
        <v>18</v>
      </c>
    </row>
    <row r="26" spans="1:9" s="2" customFormat="1" ht="51.75" customHeight="1" x14ac:dyDescent="0.25">
      <c r="A26" s="14" t="s">
        <v>79</v>
      </c>
      <c r="B26" s="38" t="s">
        <v>80</v>
      </c>
      <c r="C26" s="5" t="s">
        <v>3</v>
      </c>
      <c r="D26" s="5" t="s">
        <v>81</v>
      </c>
      <c r="E26" s="11" t="s">
        <v>82</v>
      </c>
      <c r="F26" s="5" t="s">
        <v>83</v>
      </c>
      <c r="G26" s="12">
        <v>35</v>
      </c>
      <c r="H26" s="30"/>
      <c r="I26" s="36" t="s">
        <v>18</v>
      </c>
    </row>
    <row r="27" spans="1:9" s="2" customFormat="1" ht="51.75" customHeight="1" x14ac:dyDescent="0.25">
      <c r="A27" s="10" t="s">
        <v>45</v>
      </c>
      <c r="B27" s="15">
        <v>63073332379</v>
      </c>
      <c r="C27" s="5" t="s">
        <v>3</v>
      </c>
      <c r="D27" s="39" t="s">
        <v>87</v>
      </c>
      <c r="E27" s="45" t="s">
        <v>86</v>
      </c>
      <c r="F27" s="5" t="s">
        <v>46</v>
      </c>
      <c r="G27" s="12">
        <v>653.9</v>
      </c>
      <c r="H27" s="46"/>
      <c r="I27" s="47" t="s">
        <v>18</v>
      </c>
    </row>
    <row r="28" spans="1:9" s="2" customFormat="1" ht="51.75" customHeight="1" x14ac:dyDescent="0.25">
      <c r="A28" s="10" t="s">
        <v>47</v>
      </c>
      <c r="B28" s="10">
        <v>41317489366</v>
      </c>
      <c r="C28" s="5" t="s">
        <v>48</v>
      </c>
      <c r="D28" s="38" t="s">
        <v>84</v>
      </c>
      <c r="E28" s="11" t="s">
        <v>85</v>
      </c>
      <c r="F28" s="5" t="s">
        <v>46</v>
      </c>
      <c r="G28" s="12">
        <v>1537.28</v>
      </c>
      <c r="H28" s="46"/>
      <c r="I28" s="47" t="s">
        <v>18</v>
      </c>
    </row>
    <row r="29" spans="1:9" s="2" customFormat="1" ht="51.75" customHeight="1" x14ac:dyDescent="0.25">
      <c r="A29" s="10" t="s">
        <v>88</v>
      </c>
      <c r="B29" s="10">
        <v>55037090584</v>
      </c>
      <c r="C29" s="5" t="s">
        <v>32</v>
      </c>
      <c r="D29" s="5" t="s">
        <v>89</v>
      </c>
      <c r="E29" s="5" t="s">
        <v>90</v>
      </c>
      <c r="F29" s="11" t="s">
        <v>73</v>
      </c>
      <c r="G29" s="12">
        <v>20</v>
      </c>
      <c r="H29" s="46"/>
      <c r="I29" s="47" t="s">
        <v>18</v>
      </c>
    </row>
    <row r="30" spans="1:9" s="2" customFormat="1" ht="51.75" customHeight="1" x14ac:dyDescent="0.25">
      <c r="A30" s="7" t="s">
        <v>42</v>
      </c>
      <c r="B30" s="24">
        <v>96107776452</v>
      </c>
      <c r="C30" s="5" t="s">
        <v>43</v>
      </c>
      <c r="D30" s="38" t="s">
        <v>91</v>
      </c>
      <c r="E30" s="11" t="s">
        <v>92</v>
      </c>
      <c r="F30" s="11" t="s">
        <v>33</v>
      </c>
      <c r="G30" s="12">
        <v>400</v>
      </c>
      <c r="H30" s="30"/>
      <c r="I30" s="36" t="s">
        <v>18</v>
      </c>
    </row>
    <row r="31" spans="1:9" s="20" customFormat="1" ht="33.950000000000003" customHeight="1" x14ac:dyDescent="0.25">
      <c r="A31" s="16" t="s">
        <v>7</v>
      </c>
      <c r="B31" s="17"/>
      <c r="C31" s="18"/>
      <c r="D31" s="18"/>
      <c r="E31" s="18"/>
      <c r="F31" s="18"/>
      <c r="G31" s="19">
        <f>SUM(G7:G30)</f>
        <v>141840.96000000002</v>
      </c>
      <c r="H31" s="31"/>
      <c r="I31" s="32"/>
    </row>
  </sheetData>
  <sheetProtection selectLockedCells="1"/>
  <mergeCells count="5">
    <mergeCell ref="A1:G1"/>
    <mergeCell ref="A2:B2"/>
    <mergeCell ref="A3:B3"/>
    <mergeCell ref="C2:D2"/>
    <mergeCell ref="C3:D3"/>
  </mergeCells>
  <phoneticPr fontId="2" type="noConversion"/>
  <conditionalFormatting sqref="F17 A7:F9 C10:F10 A31:F31 A21:F21 D22:E22 D11:F14 A10:A14 C20:F20 A18:A20 D18:F19 E23:F26">
    <cfRule type="expression" dxfId="42" priority="63">
      <formula>MOD(ROW(),2)=0</formula>
    </cfRule>
  </conditionalFormatting>
  <conditionalFormatting sqref="G23:G26 G7:G14 G17:G21 G31">
    <cfRule type="expression" dxfId="41" priority="60">
      <formula>MOD(ROW(),2)=0</formula>
    </cfRule>
    <cfRule type="expression" dxfId="40" priority="61">
      <formula>MOD(ROW(),2)=1</formula>
    </cfRule>
  </conditionalFormatting>
  <conditionalFormatting sqref="A22:C22 A25:D25 D26 D23:D24">
    <cfRule type="expression" dxfId="39" priority="51">
      <formula>MOD(ROW(),2)=0</formula>
    </cfRule>
  </conditionalFormatting>
  <conditionalFormatting sqref="G22">
    <cfRule type="expression" dxfId="38" priority="49">
      <formula>MOD(ROW(),2)=0</formula>
    </cfRule>
    <cfRule type="expression" dxfId="37" priority="50">
      <formula>MOD(ROW(),2)=1</formula>
    </cfRule>
  </conditionalFormatting>
  <conditionalFormatting sqref="C17">
    <cfRule type="expression" dxfId="36" priority="45">
      <formula>MOD(ROW(),2)=0</formula>
    </cfRule>
  </conditionalFormatting>
  <conditionalFormatting sqref="A17">
    <cfRule type="expression" dxfId="35" priority="39">
      <formula>MOD(ROW(),2)=0</formula>
    </cfRule>
  </conditionalFormatting>
  <conditionalFormatting sqref="D17">
    <cfRule type="expression" dxfId="34" priority="38">
      <formula>MOD(ROW(),2)=0</formula>
    </cfRule>
  </conditionalFormatting>
  <conditionalFormatting sqref="E17">
    <cfRule type="expression" dxfId="33" priority="37">
      <formula>MOD(ROW(),2)=0</formula>
    </cfRule>
  </conditionalFormatting>
  <conditionalFormatting sqref="A26">
    <cfRule type="expression" dxfId="32" priority="29">
      <formula>MOD(ROW(),2)=0</formula>
    </cfRule>
  </conditionalFormatting>
  <conditionalFormatting sqref="C18:C19">
    <cfRule type="expression" dxfId="31" priority="33">
      <formula>MOD(ROW(),2)=0</formula>
    </cfRule>
  </conditionalFormatting>
  <conditionalFormatting sqref="F22">
    <cfRule type="expression" dxfId="30" priority="32">
      <formula>MOD(ROW(),2)=0</formula>
    </cfRule>
  </conditionalFormatting>
  <conditionalFormatting sqref="A23:A24">
    <cfRule type="expression" dxfId="29" priority="31">
      <formula>MOD(ROW(),2)=0</formula>
    </cfRule>
  </conditionalFormatting>
  <conditionalFormatting sqref="C23:C24">
    <cfRule type="expression" dxfId="28" priority="30">
      <formula>MOD(ROW(),2)=0</formula>
    </cfRule>
  </conditionalFormatting>
  <conditionalFormatting sqref="B26">
    <cfRule type="expression" dxfId="27" priority="28">
      <formula>MOD(ROW(),2)=0</formula>
    </cfRule>
  </conditionalFormatting>
  <conditionalFormatting sqref="C26">
    <cfRule type="expression" dxfId="26" priority="27">
      <formula>MOD(ROW(),2)=0</formula>
    </cfRule>
  </conditionalFormatting>
  <conditionalFormatting sqref="C15:D15 A15">
    <cfRule type="expression" dxfId="25" priority="26">
      <formula>MOD(ROW(),2)=0</formula>
    </cfRule>
  </conditionalFormatting>
  <conditionalFormatting sqref="G15">
    <cfRule type="expression" dxfId="24" priority="24">
      <formula>MOD(ROW(),2)=0</formula>
    </cfRule>
    <cfRule type="expression" dxfId="23" priority="25">
      <formula>MOD(ROW(),2)=1</formula>
    </cfRule>
  </conditionalFormatting>
  <conditionalFormatting sqref="E15">
    <cfRule type="expression" dxfId="22" priority="23">
      <formula>MOD(ROW(),2)=0</formula>
    </cfRule>
  </conditionalFormatting>
  <conditionalFormatting sqref="F15">
    <cfRule type="expression" dxfId="21" priority="22">
      <formula>MOD(ROW(),2)=0</formula>
    </cfRule>
  </conditionalFormatting>
  <conditionalFormatting sqref="E16">
    <cfRule type="expression" dxfId="20" priority="21">
      <formula>MOD(ROW(),2)=0</formula>
    </cfRule>
  </conditionalFormatting>
  <conditionalFormatting sqref="G16">
    <cfRule type="expression" dxfId="19" priority="19">
      <formula>MOD(ROW(),2)=0</formula>
    </cfRule>
    <cfRule type="expression" dxfId="18" priority="20">
      <formula>MOD(ROW(),2)=1</formula>
    </cfRule>
  </conditionalFormatting>
  <conditionalFormatting sqref="A16:D16">
    <cfRule type="expression" dxfId="17" priority="18">
      <formula>MOD(ROW(),2)=0</formula>
    </cfRule>
  </conditionalFormatting>
  <conditionalFormatting sqref="F16">
    <cfRule type="expression" dxfId="16" priority="17">
      <formula>MOD(ROW(),2)=0</formula>
    </cfRule>
  </conditionalFormatting>
  <conditionalFormatting sqref="C27:D27 A27">
    <cfRule type="expression" dxfId="15" priority="16">
      <formula>MOD(ROW(),2)=0</formula>
    </cfRule>
  </conditionalFormatting>
  <conditionalFormatting sqref="G27">
    <cfRule type="expression" dxfId="14" priority="14">
      <formula>MOD(ROW(),2)=0</formula>
    </cfRule>
    <cfRule type="expression" dxfId="13" priority="15">
      <formula>MOD(ROW(),2)=1</formula>
    </cfRule>
  </conditionalFormatting>
  <conditionalFormatting sqref="E27">
    <cfRule type="expression" dxfId="12" priority="13">
      <formula>MOD(ROW(),2)=0</formula>
    </cfRule>
  </conditionalFormatting>
  <conditionalFormatting sqref="F27">
    <cfRule type="expression" dxfId="11" priority="12">
      <formula>MOD(ROW(),2)=0</formula>
    </cfRule>
  </conditionalFormatting>
  <conditionalFormatting sqref="E28:E29">
    <cfRule type="expression" dxfId="10" priority="11">
      <formula>MOD(ROW(),2)=0</formula>
    </cfRule>
  </conditionalFormatting>
  <conditionalFormatting sqref="G28:G29">
    <cfRule type="expression" dxfId="9" priority="9">
      <formula>MOD(ROW(),2)=0</formula>
    </cfRule>
    <cfRule type="expression" dxfId="8" priority="10">
      <formula>MOD(ROW(),2)=1</formula>
    </cfRule>
  </conditionalFormatting>
  <conditionalFormatting sqref="A28:D29">
    <cfRule type="expression" dxfId="7" priority="8">
      <formula>MOD(ROW(),2)=0</formula>
    </cfRule>
  </conditionalFormatting>
  <conditionalFormatting sqref="F28">
    <cfRule type="expression" dxfId="6" priority="7">
      <formula>MOD(ROW(),2)=0</formula>
    </cfRule>
  </conditionalFormatting>
  <conditionalFormatting sqref="F29">
    <cfRule type="expression" dxfId="5" priority="6">
      <formula>MOD(ROW(),2)=0</formula>
    </cfRule>
  </conditionalFormatting>
  <conditionalFormatting sqref="A30 D30:E30">
    <cfRule type="expression" dxfId="4" priority="5">
      <formula>MOD(ROW(),2)=0</formula>
    </cfRule>
  </conditionalFormatting>
  <conditionalFormatting sqref="G30">
    <cfRule type="expression" dxfId="3" priority="3">
      <formula>MOD(ROW(),2)=0</formula>
    </cfRule>
    <cfRule type="expression" dxfId="2" priority="4">
      <formula>MOD(ROW(),2)=1</formula>
    </cfRule>
  </conditionalFormatting>
  <conditionalFormatting sqref="C30">
    <cfRule type="expression" dxfId="1" priority="2">
      <formula>MOD(ROW(),2)=0</formula>
    </cfRule>
  </conditionalFormatting>
  <conditionalFormatting sqref="F30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2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Marina</cp:lastModifiedBy>
  <cp:lastPrinted>2024-02-19T10:24:47Z</cp:lastPrinted>
  <dcterms:created xsi:type="dcterms:W3CDTF">2016-11-01T03:33:07Z</dcterms:created>
  <dcterms:modified xsi:type="dcterms:W3CDTF">2024-05-14T12:12:46Z</dcterms:modified>
</cp:coreProperties>
</file>